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tabRatio="915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<sst xmlns="http://schemas.openxmlformats.org/spreadsheetml/2006/main" count="566" uniqueCount="289">
  <si>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</si>
  <si>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</si>
  <si>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</si>
  <si>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</si>
  <si>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</si>
  <si>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</si>
  <si>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</si>
  <si>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</si>
  <si>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</si>
  <si>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</si>
  <si>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</si>
  <si>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</si>
  <si>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</si>
  <si>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</si>
  <si>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</si>
  <si>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</si>
  <si>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</si>
  <si>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</si>
  <si>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</si>
  <si>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</si>
  <si>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</si>
  <si>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</si>
  <si>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</si>
  <si>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</si>
  <si>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</si>
  <si>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</si>
  <si>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</si>
  <si>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</si>
  <si>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</si>
  <si>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</si>
  <si>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</si>
  <si>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</si>
  <si>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</si>
  <si>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</si>
  <si>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</si>
  <si>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</si>
  <si>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</si>
  <si>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</si>
  <si>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</si>
  <si>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</si>
  <si>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</si>
  <si>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</si>
  <si>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</si>
  <si>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</si>
  <si>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</si>
  <si>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</si>
  <si>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</si>
  <si>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</si>
  <si>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</si>
  <si>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</si>
  <si>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</si>
  <si>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</si>
  <si>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</si>
  <si>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</si>
  <si>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</si>
  <si>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</si>
  <si>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</si>
  <si>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</si>
  <si>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</si>
  <si>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</si>
  <si>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</si>
  <si>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</si>
  <si>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</si>
  <si>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</si>
  <si>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</si>
  <si>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</si>
  <si>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</si>
  <si>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</si>
  <si>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</si>
  <si>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</si>
  <si>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</si>
  <si>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</si>
  <si>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</si>
  <si>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</si>
  <si>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</si>
  <si>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</si>
  <si>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</si>
  <si>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</si>
  <si>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</si>
  <si>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</si>
  <si>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</si>
  <si>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</si>
  <si>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</si>
  <si>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</si>
  <si>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</si>
  <si>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</si>
  <si>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</si>
  <si>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</si>
  <si>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</si>
  <si>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</si>
  <si>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</si>
  <si>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</si>
  <si>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</si>
  <si>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</si>
  <si>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</si>
  <si>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</si>
  <si>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</si>
  <si>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</si>
  <si>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</si>
  <si>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</si>
  <si>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</si>
  <si>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</si>
  <si>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</si>
  <si>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</si>
  <si>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</si>
  <si>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</si>
  <si>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</si>
  <si>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</si>
  <si>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</si>
  <si>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</si>
  <si>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</si>
  <si>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</si>
  <si>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</si>
  <si>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</si>
  <si>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</si>
  <si>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</si>
  <si>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</si>
  <si>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</si>
  <si>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</si>
  <si>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</si>
  <si>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</si>
  <si>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</si>
  <si>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</si>
  <si>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</si>
  <si>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</si>
  <si>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</si>
  <si>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</si>
  <si>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</si>
  <si>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</si>
  <si>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</si>
  <si>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</si>
  <si>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</si>
  <si>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</si>
  <si>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</si>
  <si>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</si>
  <si>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</si>
  <si>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</si>
  <si>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</si>
  <si>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</si>
  <si>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</si>
  <si>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</si>
  <si>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</si>
  <si>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</si>
  <si>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</si>
  <si>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</si>
  <si>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</si>
  <si>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</si>
  <si>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</si>
  <si>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</si>
  <si>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</si>
  <si>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</si>
  <si>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</si>
  <si>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</si>
  <si>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</si>
  <si>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</si>
  <si>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</si>
  <si>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</si>
  <si>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</si>
  <si>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</si>
  <si>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</si>
  <si>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</si>
  <si>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</si>
  <si>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</si>
  <si>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</si>
  <si>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</si>
  <si>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</si>
  <si>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</si>
  <si>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</si>
  <si>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</si>
  <si>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</si>
  <si>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</si>
  <si>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</si>
  <si>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</si>
  <si>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</si>
  <si>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</si>
  <si>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</si>
  <si>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</si>
  <si>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</si>
  <si>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</si>
  <si>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</si>
  <si>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</si>
  <si>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</si>
  <si>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</si>
  <si>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</si>
  <si>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</si>
  <si>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</si>
  <si>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</si>
  <si>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</si>
  <si>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</si>
  <si>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</si>
  <si>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</si>
  <si>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</si>
  <si>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</si>
  <si>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</si>
  <si>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</si>
  <si>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</si>
  <si>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</si>
  <si>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</si>
  <si>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</si>
  <si>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</si>
  <si>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</si>
  <si>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</si>
  <si>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</si>
  <si>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</si>
  <si>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</si>
  <si>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</si>
  <si>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</si>
  <si>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</si>
  <si>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</si>
  <si>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</si>
  <si>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</si>
  <si>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</si>
  <si>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</si>
  <si>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</si>
  <si>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</si>
  <si>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</si>
  <si>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</si>
  <si>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</si>
  <si>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</si>
  <si>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</si>
  <si>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</si>
  <si>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</si>
  <si>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</si>
  <si>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</si>
  <si>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</si>
  <si>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</si>
  <si>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</si>
  <si>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</si>
  <si>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</si>
  <si>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</si>
  <si>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</si>
  <si>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</si>
  <si>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</si>
  <si>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</si>
  <si>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</si>
  <si>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</si>
  <si>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</si>
  <si>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</si>
  <si>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</si>
  <si>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</si>
  <si>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</si>
  <si>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</si>
  <si>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</si>
  <si>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</si>
  <si>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</si>
  <si>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</si>
  <si>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</si>
  <si>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</si>
  <si>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</si>
  <si>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</si>
  <si>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</si>
  <si>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</si>
  <si>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</si>
  <si>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</si>
  <si>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</si>
  <si>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</si>
  <si>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</si>
  <si>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</si>
  <si>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</si>
  <si>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</si>
  <si>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</si>
  <si>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</si>
  <si>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</si>
  <si>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</si>
  <si>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</si>
  <si>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</si>
  <si>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</si>
  <si>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</si>
  <si>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</si>
  <si>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</si>
  <si>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</si>
  <si>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</si>
  <si>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</si>
  <si>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</si>
  <si>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</si>
  <si>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</si>
  <si>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</si>
  <si>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</si>
  <si>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</si>
  <si>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</si>
  <si>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</si>
  <si>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</si>
  <si>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</si>
  <si>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</si>
  <si>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</si>
  <si>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</si>
  <si>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</si>
  <si>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Вид школы</t>
  </si>
  <si>
    <t>по состоянию на 31 декабря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</si>
</sst>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wrapText="1"/>
      <protection/>
    </xf>
    <xf numFmtId="0" fontId="66" fillId="0" borderId="0" xfId="0" applyFont="1" applyAlignment="1" applyProtection="1">
      <alignment wrapText="1"/>
      <protection/>
    </xf>
    <xf numFmtId="0" fontId="65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/>
      <protection/>
    </xf>
    <xf numFmtId="0" fontId="65" fillId="35" borderId="0" xfId="0" applyFont="1" applyFill="1" applyAlignment="1" applyProtection="1">
      <alignment wrapText="1"/>
      <protection/>
    </xf>
    <xf numFmtId="0" fontId="60" fillId="35" borderId="0" xfId="0" applyFont="1" applyFill="1" applyAlignment="1" applyProtection="1">
      <alignment wrapText="1"/>
      <protection/>
    </xf>
    <xf numFmtId="0" fontId="66" fillId="35" borderId="0" xfId="0" applyFont="1" applyFill="1" applyAlignment="1" applyProtection="1">
      <alignment wrapText="1"/>
      <protection/>
    </xf>
    <xf numFmtId="1" fontId="60" fillId="35" borderId="10" xfId="0" applyNumberFormat="1" applyFont="1" applyFill="1" applyBorder="1" applyAlignment="1" applyProtection="1">
      <alignment wrapText="1"/>
      <protection/>
    </xf>
    <xf numFmtId="0" fontId="56" fillId="35" borderId="0" xfId="0" applyFont="1" applyFill="1" applyAlignment="1" applyProtection="1">
      <alignment/>
      <protection/>
    </xf>
    <xf numFmtId="0" fontId="57" fillId="35" borderId="0" xfId="0" applyFont="1" applyFill="1" applyAlignment="1" applyProtection="1">
      <alignment/>
      <protection/>
    </xf>
    <xf numFmtId="0" fontId="64" fillId="35" borderId="0" xfId="0" applyFont="1" applyFill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1" fontId="57" fillId="35" borderId="10" xfId="0" applyNumberFormat="1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1" fontId="60" fillId="35" borderId="10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0" fillId="35" borderId="10" xfId="0" applyFont="1" applyFill="1" applyBorder="1" applyAlignment="1" applyProtection="1">
      <alignment vertical="center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67" fillId="35" borderId="0" xfId="0" applyFont="1" applyFill="1" applyAlignment="1" applyProtection="1">
      <alignment/>
      <protection/>
    </xf>
    <xf numFmtId="0" fontId="60" fillId="35" borderId="10" xfId="0" applyFont="1" applyFill="1" applyBorder="1" applyAlignment="1" applyProtection="1">
      <alignment/>
      <protection/>
    </xf>
    <xf numFmtId="1" fontId="60" fillId="35" borderId="10" xfId="0" applyNumberFormat="1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 horizontal="center" vertical="center"/>
      <protection/>
    </xf>
    <xf numFmtId="0" fontId="61" fillId="35" borderId="0" xfId="0" applyFont="1" applyFill="1" applyAlignment="1" applyProtection="1">
      <alignment horizontal="center" vertical="center"/>
      <protection/>
    </xf>
    <xf numFmtId="0" fontId="66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1" fontId="60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 applyProtection="1">
      <alignment horizontal="left" wrapText="1"/>
      <protection locked="0"/>
    </xf>
    <xf numFmtId="0" fontId="9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 applyProtection="1">
      <alignment horizontal="left" wrapText="1"/>
      <protection locked="0"/>
    </xf>
    <xf numFmtId="0" fontId="57" fillId="35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7" fillId="0" borderId="0" xfId="0" applyFont="1" applyAlignment="1" applyProtection="1">
      <alignment horizontal="center"/>
      <protection/>
    </xf>
    <xf numFmtId="0" fontId="60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wrapText="1"/>
      <protection/>
    </xf>
    <xf numFmtId="0" fontId="60" fillId="35" borderId="11" xfId="0" applyFont="1" applyFill="1" applyBorder="1" applyAlignment="1" applyProtection="1">
      <alignment horizontal="center" vertical="center" wrapText="1"/>
      <protection/>
    </xf>
    <xf numFmtId="0" fontId="60" fillId="35" borderId="38" xfId="0" applyFont="1" applyFill="1" applyBorder="1" applyAlignment="1" applyProtection="1">
      <alignment horizontal="center" vertical="center" wrapText="1"/>
      <protection/>
    </xf>
    <xf numFmtId="0" fontId="60" fillId="35" borderId="36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60" fillId="35" borderId="11" xfId="0" applyFont="1" applyFill="1" applyBorder="1" applyAlignment="1" applyProtection="1">
      <alignment horizontal="center" vertical="center"/>
      <protection/>
    </xf>
    <xf numFmtId="0" fontId="60" fillId="35" borderId="38" xfId="0" applyFont="1" applyFill="1" applyBorder="1" applyAlignment="1" applyProtection="1">
      <alignment horizontal="center" vertical="center"/>
      <protection/>
    </xf>
    <xf numFmtId="0" fontId="60" fillId="35" borderId="36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165" fontId="3" fillId="34" borderId="29" xfId="0" applyNumberFormat="1" applyFont="1" applyFill="1" applyBorder="1" applyAlignment="1" applyProtection="1">
      <alignment horizontal="right" vertical="center" wrapText="1"/>
      <protection/>
    </xf>
    <xf numFmtId="165" fontId="3" fillId="34" borderId="30" xfId="0" applyNumberFormat="1" applyFont="1" applyFill="1" applyBorder="1" applyAlignment="1" applyProtection="1">
      <alignment horizontal="right" vertical="center" wrapText="1"/>
      <protection/>
    </xf>
    <xf numFmtId="165" fontId="3" fillId="34" borderId="37" xfId="0" applyNumberFormat="1" applyFont="1" applyFill="1" applyBorder="1" applyAlignment="1" applyProtection="1">
      <alignment horizontal="righ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0" borderId="29" xfId="0" applyNumberFormat="1" applyFont="1" applyBorder="1" applyAlignment="1" applyProtection="1">
      <alignment horizontal="right" vertical="center" wrapText="1"/>
      <protection locked="0"/>
    </xf>
    <xf numFmtId="165" fontId="3" fillId="0" borderId="30" xfId="0" applyNumberFormat="1" applyFont="1" applyBorder="1" applyAlignment="1" applyProtection="1">
      <alignment horizontal="right" vertical="center" wrapText="1"/>
      <protection locked="0"/>
    </xf>
    <xf numFmtId="165" fontId="3" fillId="0" borderId="37" xfId="0" applyNumberFormat="1" applyFont="1" applyBorder="1" applyAlignment="1" applyProtection="1">
      <alignment horizontal="right" vertical="center" wrapText="1"/>
      <protection locked="0"/>
    </xf>
    <xf numFmtId="0" fontId="60" fillId="0" borderId="39" xfId="0" applyFont="1" applyBorder="1" applyAlignment="1" applyProtection="1">
      <alignment horizontal="center"/>
      <protection/>
    </xf>
    <xf numFmtId="49" fontId="60" fillId="0" borderId="31" xfId="0" applyNumberFormat="1" applyFont="1" applyBorder="1" applyAlignment="1" applyProtection="1">
      <alignment horizontal="center" wrapText="1"/>
      <protection locked="0"/>
    </xf>
    <xf numFmtId="0" fontId="60" fillId="0" borderId="39" xfId="0" applyFont="1" applyBorder="1" applyAlignment="1" applyProtection="1">
      <alignment horizontal="center" wrapText="1"/>
      <protection/>
    </xf>
    <xf numFmtId="0" fontId="60" fillId="0" borderId="31" xfId="0" applyFont="1" applyBorder="1" applyAlignment="1" applyProtection="1">
      <alignment horizontal="center" wrapText="1"/>
      <protection/>
    </xf>
    <xf numFmtId="0" fontId="60" fillId="0" borderId="31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CC00FF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CC00FF"/>
      </font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00FF"/>
      </font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b val="0"/>
        <i val="0"/>
        <name val="Cambria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000FF"/>
      </font>
      <border/>
    </dxf>
    <dxf>
      <font>
        <color rgb="FFCC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tabSelected="1" zoomScalePageLayoutView="0" workbookViewId="0" topLeftCell="B2">
      <selection activeCell="H27" sqref="H27:R27"/>
    </sheetView>
  </sheetViews>
  <sheetFormatPr defaultColWidth="9.140625" defaultRowHeight="15"/>
  <cols>
    <col min="1" max="1" width="0.71875" style="45" hidden="1" customWidth="1"/>
    <col min="2" max="2" width="3.140625" style="45" customWidth="1"/>
    <col min="3" max="3" width="8.7109375" style="45" customWidth="1"/>
    <col min="4" max="4" width="4.421875" style="45" customWidth="1"/>
    <col min="5" max="5" width="5.7109375" style="45" customWidth="1"/>
    <col min="6" max="10" width="10.7109375" style="45" customWidth="1"/>
    <col min="11" max="12" width="11.421875" style="45" customWidth="1"/>
    <col min="13" max="13" width="5.140625" style="45" customWidth="1"/>
    <col min="14" max="14" width="14.8515625" style="45" customWidth="1"/>
    <col min="15" max="15" width="5.7109375" style="45" customWidth="1"/>
    <col min="16" max="16" width="4.421875" style="45" customWidth="1"/>
    <col min="17" max="17" width="8.7109375" style="45" customWidth="1"/>
    <col min="18" max="18" width="3.140625" style="45" customWidth="1"/>
    <col min="19" max="19" width="0.71875" style="45" hidden="1" customWidth="1"/>
    <col min="20" max="16384" width="9.140625" style="45" customWidth="1"/>
  </cols>
  <sheetData>
    <row r="1" spans="1:19" s="42" customFormat="1" ht="6" hidden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8" customHeight="1" thickBot="1">
      <c r="A2" s="172"/>
      <c r="B2" s="43"/>
      <c r="C2" s="43"/>
      <c r="D2" s="43"/>
      <c r="E2" s="130" t="s">
        <v>0</v>
      </c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44"/>
      <c r="Q2" s="44"/>
      <c r="R2" s="44"/>
      <c r="S2" s="171"/>
    </row>
    <row r="3" spans="1:19" s="47" customFormat="1" ht="9" thickBot="1">
      <c r="A3" s="17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71"/>
    </row>
    <row r="4" spans="1:19" ht="13.5" thickBot="1">
      <c r="A4" s="172"/>
      <c r="B4" s="48"/>
      <c r="C4" s="48"/>
      <c r="D4" s="48"/>
      <c r="E4" s="133" t="s">
        <v>1</v>
      </c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49"/>
      <c r="Q4" s="49"/>
      <c r="R4" s="49"/>
      <c r="S4" s="171"/>
    </row>
    <row r="5" spans="1:19" ht="12" thickBot="1">
      <c r="A5" s="17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71"/>
    </row>
    <row r="6" spans="1:19" ht="51.75" customHeight="1" thickBot="1">
      <c r="A6" s="172"/>
      <c r="B6" s="50"/>
      <c r="C6" s="50"/>
      <c r="D6" s="136" t="s">
        <v>2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51"/>
      <c r="R6" s="51"/>
      <c r="S6" s="171"/>
    </row>
    <row r="7" spans="1:19" ht="12" thickBot="1">
      <c r="A7" s="17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71"/>
    </row>
    <row r="8" spans="1:19" ht="13.5" thickBot="1">
      <c r="A8" s="172"/>
      <c r="B8" s="50"/>
      <c r="C8" s="50"/>
      <c r="D8" s="50"/>
      <c r="E8" s="139" t="s">
        <v>3</v>
      </c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50"/>
      <c r="Q8" s="50"/>
      <c r="R8" s="50"/>
      <c r="S8" s="171"/>
    </row>
    <row r="9" spans="1:19" ht="18.75" customHeight="1" thickBot="1">
      <c r="A9" s="17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71"/>
    </row>
    <row r="10" spans="1:19" s="55" customFormat="1" ht="26.25" customHeight="1">
      <c r="A10" s="172"/>
      <c r="B10" s="52"/>
      <c r="C10" s="52"/>
      <c r="D10" s="52"/>
      <c r="E10" s="52"/>
      <c r="F10" s="142" t="s">
        <v>284</v>
      </c>
      <c r="G10" s="143"/>
      <c r="H10" s="143"/>
      <c r="I10" s="143"/>
      <c r="J10" s="143"/>
      <c r="K10" s="143"/>
      <c r="L10" s="143"/>
      <c r="M10" s="143"/>
      <c r="N10" s="144"/>
      <c r="O10" s="53"/>
      <c r="P10" s="54"/>
      <c r="Q10" s="54"/>
      <c r="R10" s="54"/>
      <c r="S10" s="171"/>
    </row>
    <row r="11" spans="1:19" s="55" customFormat="1" ht="13.5" thickBot="1">
      <c r="A11" s="172"/>
      <c r="B11" s="52"/>
      <c r="C11" s="52"/>
      <c r="D11" s="52"/>
      <c r="E11" s="52"/>
      <c r="F11" s="145" t="s">
        <v>288</v>
      </c>
      <c r="G11" s="146"/>
      <c r="H11" s="146"/>
      <c r="I11" s="146"/>
      <c r="J11" s="146"/>
      <c r="K11" s="146"/>
      <c r="L11" s="146"/>
      <c r="M11" s="146"/>
      <c r="N11" s="147"/>
      <c r="O11" s="53"/>
      <c r="P11" s="13"/>
      <c r="Q11" s="13"/>
      <c r="R11" s="13"/>
      <c r="S11" s="171"/>
    </row>
    <row r="12" spans="1:19" ht="18.75" customHeight="1" thickBot="1">
      <c r="A12" s="17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71"/>
    </row>
    <row r="13" spans="1:19" s="58" customFormat="1" ht="13.5" thickBot="1">
      <c r="A13" s="172"/>
      <c r="B13" s="133" t="s">
        <v>4</v>
      </c>
      <c r="C13" s="134"/>
      <c r="D13" s="134"/>
      <c r="E13" s="134"/>
      <c r="F13" s="134"/>
      <c r="G13" s="134"/>
      <c r="H13" s="134"/>
      <c r="I13" s="134"/>
      <c r="J13" s="135"/>
      <c r="K13" s="148" t="s">
        <v>5</v>
      </c>
      <c r="L13" s="149"/>
      <c r="M13" s="56"/>
      <c r="N13" s="126" t="s">
        <v>286</v>
      </c>
      <c r="O13" s="127"/>
      <c r="P13" s="127"/>
      <c r="Q13" s="128"/>
      <c r="R13" s="57"/>
      <c r="S13" s="171"/>
    </row>
    <row r="14" spans="1:19" s="58" customFormat="1" ht="12.75">
      <c r="A14" s="172"/>
      <c r="B14" s="121" t="s">
        <v>6</v>
      </c>
      <c r="C14" s="122"/>
      <c r="D14" s="122"/>
      <c r="E14" s="122"/>
      <c r="F14" s="122"/>
      <c r="G14" s="122"/>
      <c r="H14" s="122"/>
      <c r="I14" s="122"/>
      <c r="J14" s="122"/>
      <c r="K14" s="167" t="s">
        <v>7</v>
      </c>
      <c r="L14" s="168"/>
      <c r="M14" s="56"/>
      <c r="N14" s="59"/>
      <c r="O14" s="59"/>
      <c r="P14" s="59"/>
      <c r="Q14" s="59"/>
      <c r="R14" s="59"/>
      <c r="S14" s="171"/>
    </row>
    <row r="15" spans="1:19" s="58" customFormat="1" ht="12.75">
      <c r="A15" s="172"/>
      <c r="B15" s="123" t="s">
        <v>8</v>
      </c>
      <c r="C15" s="124"/>
      <c r="D15" s="124"/>
      <c r="E15" s="124"/>
      <c r="F15" s="124"/>
      <c r="G15" s="124"/>
      <c r="H15" s="124"/>
      <c r="I15" s="124"/>
      <c r="J15" s="124"/>
      <c r="K15" s="155" t="s">
        <v>9</v>
      </c>
      <c r="L15" s="156"/>
      <c r="M15" s="56"/>
      <c r="N15" s="120" t="s">
        <v>10</v>
      </c>
      <c r="O15" s="120"/>
      <c r="P15" s="120"/>
      <c r="Q15" s="120"/>
      <c r="R15" s="49"/>
      <c r="S15" s="171"/>
    </row>
    <row r="16" spans="1:19" s="58" customFormat="1" ht="12.75">
      <c r="A16" s="172"/>
      <c r="B16" s="60" t="s">
        <v>11</v>
      </c>
      <c r="C16" s="124" t="s">
        <v>12</v>
      </c>
      <c r="D16" s="124"/>
      <c r="E16" s="124"/>
      <c r="F16" s="124"/>
      <c r="G16" s="124"/>
      <c r="H16" s="124"/>
      <c r="I16" s="124"/>
      <c r="J16" s="124"/>
      <c r="K16" s="61"/>
      <c r="L16" s="62"/>
      <c r="M16" s="56"/>
      <c r="N16" s="120" t="s">
        <v>13</v>
      </c>
      <c r="O16" s="120"/>
      <c r="P16" s="120"/>
      <c r="Q16" s="120"/>
      <c r="R16" s="49"/>
      <c r="S16" s="171"/>
    </row>
    <row r="17" spans="1:19" s="58" customFormat="1" ht="12.75">
      <c r="A17" s="172"/>
      <c r="B17" s="60" t="s">
        <v>11</v>
      </c>
      <c r="C17" s="124" t="s">
        <v>14</v>
      </c>
      <c r="D17" s="124"/>
      <c r="E17" s="124"/>
      <c r="F17" s="124"/>
      <c r="G17" s="124"/>
      <c r="H17" s="124"/>
      <c r="I17" s="124"/>
      <c r="J17" s="124"/>
      <c r="K17" s="61"/>
      <c r="L17" s="62"/>
      <c r="M17" s="56"/>
      <c r="N17" s="120" t="s">
        <v>265</v>
      </c>
      <c r="O17" s="120"/>
      <c r="P17" s="120"/>
      <c r="Q17" s="120"/>
      <c r="R17" s="49"/>
      <c r="S17" s="171"/>
    </row>
    <row r="18" spans="1:19" s="58" customFormat="1" ht="12.75">
      <c r="A18" s="172"/>
      <c r="B18" s="63"/>
      <c r="C18" s="124" t="s">
        <v>16</v>
      </c>
      <c r="D18" s="124"/>
      <c r="E18" s="124"/>
      <c r="F18" s="124"/>
      <c r="G18" s="124"/>
      <c r="H18" s="124"/>
      <c r="I18" s="124"/>
      <c r="J18" s="124"/>
      <c r="K18" s="61"/>
      <c r="L18" s="62"/>
      <c r="M18" s="56"/>
      <c r="N18" s="120" t="s">
        <v>17</v>
      </c>
      <c r="O18" s="120"/>
      <c r="P18" s="120"/>
      <c r="Q18" s="120"/>
      <c r="R18" s="49"/>
      <c r="S18" s="171"/>
    </row>
    <row r="19" spans="1:19" s="58" customFormat="1" ht="12.75">
      <c r="A19" s="172"/>
      <c r="B19" s="60" t="s">
        <v>11</v>
      </c>
      <c r="C19" s="124" t="s">
        <v>18</v>
      </c>
      <c r="D19" s="124"/>
      <c r="E19" s="124"/>
      <c r="F19" s="124"/>
      <c r="G19" s="124"/>
      <c r="H19" s="124"/>
      <c r="I19" s="124"/>
      <c r="J19" s="124"/>
      <c r="K19" s="61"/>
      <c r="L19" s="62"/>
      <c r="M19" s="56"/>
      <c r="N19" s="120" t="s">
        <v>15</v>
      </c>
      <c r="O19" s="120"/>
      <c r="P19" s="120"/>
      <c r="Q19" s="120"/>
      <c r="R19" s="49"/>
      <c r="S19" s="171"/>
    </row>
    <row r="20" spans="1:19" s="58" customFormat="1" ht="12.75">
      <c r="A20" s="172"/>
      <c r="B20" s="123" t="s">
        <v>19</v>
      </c>
      <c r="C20" s="124"/>
      <c r="D20" s="124"/>
      <c r="E20" s="124"/>
      <c r="F20" s="124"/>
      <c r="G20" s="124"/>
      <c r="H20" s="124"/>
      <c r="I20" s="124"/>
      <c r="J20" s="124"/>
      <c r="K20" s="155" t="s">
        <v>20</v>
      </c>
      <c r="L20" s="156"/>
      <c r="M20" s="56"/>
      <c r="N20" s="120" t="s">
        <v>15</v>
      </c>
      <c r="O20" s="120"/>
      <c r="P20" s="120"/>
      <c r="Q20" s="120"/>
      <c r="R20" s="49"/>
      <c r="S20" s="171"/>
    </row>
    <row r="21" spans="1:19" s="58" customFormat="1" ht="13.5" thickBot="1">
      <c r="A21" s="172"/>
      <c r="B21" s="60" t="s">
        <v>11</v>
      </c>
      <c r="C21" s="124" t="s">
        <v>21</v>
      </c>
      <c r="D21" s="124"/>
      <c r="E21" s="124"/>
      <c r="F21" s="124"/>
      <c r="G21" s="124"/>
      <c r="H21" s="124"/>
      <c r="I21" s="124"/>
      <c r="J21" s="124"/>
      <c r="K21" s="155" t="s">
        <v>9</v>
      </c>
      <c r="L21" s="156"/>
      <c r="M21" s="56"/>
      <c r="N21" s="59"/>
      <c r="O21" s="59"/>
      <c r="P21" s="59"/>
      <c r="Q21" s="59"/>
      <c r="R21" s="59"/>
      <c r="S21" s="171"/>
    </row>
    <row r="22" spans="1:19" s="58" customFormat="1" ht="13.5" thickBot="1">
      <c r="A22" s="172"/>
      <c r="B22" s="63"/>
      <c r="C22" s="124" t="s">
        <v>22</v>
      </c>
      <c r="D22" s="124"/>
      <c r="E22" s="124"/>
      <c r="F22" s="124"/>
      <c r="G22" s="124"/>
      <c r="H22" s="124"/>
      <c r="I22" s="124"/>
      <c r="J22" s="124"/>
      <c r="K22" s="61"/>
      <c r="L22" s="62"/>
      <c r="M22" s="56"/>
      <c r="N22" s="126" t="s">
        <v>23</v>
      </c>
      <c r="O22" s="127"/>
      <c r="P22" s="127"/>
      <c r="Q22" s="128"/>
      <c r="R22" s="57"/>
      <c r="S22" s="171"/>
    </row>
    <row r="23" spans="1:19" s="58" customFormat="1" ht="12.75">
      <c r="A23" s="172"/>
      <c r="B23" s="123" t="s">
        <v>24</v>
      </c>
      <c r="C23" s="124"/>
      <c r="D23" s="124"/>
      <c r="E23" s="124"/>
      <c r="F23" s="124"/>
      <c r="G23" s="124"/>
      <c r="H23" s="124"/>
      <c r="I23" s="124"/>
      <c r="J23" s="124"/>
      <c r="K23" s="169" t="s">
        <v>25</v>
      </c>
      <c r="L23" s="170"/>
      <c r="M23" s="56"/>
      <c r="N23" s="56"/>
      <c r="O23" s="64"/>
      <c r="P23" s="64"/>
      <c r="Q23" s="64"/>
      <c r="R23" s="64"/>
      <c r="S23" s="171"/>
    </row>
    <row r="24" spans="1:19" s="58" customFormat="1" ht="12.75">
      <c r="A24" s="172"/>
      <c r="B24" s="123" t="s">
        <v>26</v>
      </c>
      <c r="C24" s="124"/>
      <c r="D24" s="124"/>
      <c r="E24" s="124"/>
      <c r="F24" s="124"/>
      <c r="G24" s="124"/>
      <c r="H24" s="124"/>
      <c r="I24" s="124"/>
      <c r="J24" s="124"/>
      <c r="K24" s="169" t="s">
        <v>27</v>
      </c>
      <c r="L24" s="170"/>
      <c r="M24" s="56"/>
      <c r="N24" s="56"/>
      <c r="O24" s="59"/>
      <c r="P24" s="59"/>
      <c r="Q24" s="59"/>
      <c r="R24" s="59"/>
      <c r="S24" s="171"/>
    </row>
    <row r="25" spans="1:19" s="58" customFormat="1" ht="12.75">
      <c r="A25" s="172"/>
      <c r="B25" s="65" t="s">
        <v>11</v>
      </c>
      <c r="C25" s="154" t="s">
        <v>28</v>
      </c>
      <c r="D25" s="154"/>
      <c r="E25" s="154"/>
      <c r="F25" s="154"/>
      <c r="G25" s="154"/>
      <c r="H25" s="154"/>
      <c r="I25" s="154"/>
      <c r="J25" s="154"/>
      <c r="K25" s="66"/>
      <c r="L25" s="67"/>
      <c r="M25" s="56"/>
      <c r="N25" s="56"/>
      <c r="O25" s="59"/>
      <c r="P25" s="59"/>
      <c r="Q25" s="59"/>
      <c r="R25" s="59"/>
      <c r="S25" s="171"/>
    </row>
    <row r="26" spans="1:19" ht="11.25">
      <c r="A26" s="172"/>
      <c r="B26" s="50"/>
      <c r="C26" s="68" t="s">
        <v>29</v>
      </c>
      <c r="D26" s="68"/>
      <c r="E26" s="50"/>
      <c r="F26" s="50"/>
      <c r="G26" s="50"/>
      <c r="H26" s="50"/>
      <c r="I26" s="50"/>
      <c r="J26" s="50"/>
      <c r="K26" s="50"/>
      <c r="L26" s="52"/>
      <c r="M26" s="48"/>
      <c r="N26" s="50"/>
      <c r="O26" s="50"/>
      <c r="P26" s="50"/>
      <c r="Q26" s="50"/>
      <c r="R26" s="50"/>
      <c r="S26" s="171"/>
    </row>
    <row r="27" spans="1:19" s="108" customFormat="1" ht="26.25" customHeight="1">
      <c r="A27" s="172"/>
      <c r="B27" s="152" t="s">
        <v>30</v>
      </c>
      <c r="C27" s="153"/>
      <c r="D27" s="153"/>
      <c r="E27" s="153"/>
      <c r="F27" s="153"/>
      <c r="G27" s="153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71"/>
    </row>
    <row r="28" spans="1:19" s="108" customFormat="1" ht="26.25" customHeight="1" thickBot="1">
      <c r="A28" s="172"/>
      <c r="B28" s="165" t="s">
        <v>31</v>
      </c>
      <c r="C28" s="166"/>
      <c r="D28" s="166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171"/>
    </row>
    <row r="29" spans="1:19" s="69" customFormat="1" ht="13.5" thickBot="1">
      <c r="A29" s="172"/>
      <c r="B29" s="158" t="s">
        <v>32</v>
      </c>
      <c r="C29" s="158"/>
      <c r="D29" s="159"/>
      <c r="E29" s="161" t="s">
        <v>33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71"/>
    </row>
    <row r="30" spans="1:19" s="69" customFormat="1" ht="27" customHeight="1">
      <c r="A30" s="172"/>
      <c r="B30" s="158"/>
      <c r="C30" s="158"/>
      <c r="D30" s="158"/>
      <c r="E30" s="173" t="s">
        <v>34</v>
      </c>
      <c r="F30" s="173"/>
      <c r="G30" s="173"/>
      <c r="H30" s="173"/>
      <c r="I30" s="174"/>
      <c r="J30" s="174"/>
      <c r="K30" s="174"/>
      <c r="L30" s="174"/>
      <c r="M30" s="173"/>
      <c r="N30" s="173"/>
      <c r="O30" s="173"/>
      <c r="P30" s="173"/>
      <c r="Q30" s="173"/>
      <c r="R30" s="173"/>
      <c r="S30" s="171"/>
    </row>
    <row r="31" spans="1:19" s="69" customFormat="1" ht="13.5" thickBot="1">
      <c r="A31" s="172"/>
      <c r="B31" s="157">
        <v>1</v>
      </c>
      <c r="C31" s="157"/>
      <c r="D31" s="157"/>
      <c r="E31" s="157">
        <v>2</v>
      </c>
      <c r="F31" s="157"/>
      <c r="G31" s="157"/>
      <c r="H31" s="157"/>
      <c r="I31" s="157">
        <v>3</v>
      </c>
      <c r="J31" s="157"/>
      <c r="K31" s="157"/>
      <c r="L31" s="157"/>
      <c r="M31" s="157">
        <v>4</v>
      </c>
      <c r="N31" s="157"/>
      <c r="O31" s="157"/>
      <c r="P31" s="157"/>
      <c r="Q31" s="157"/>
      <c r="R31" s="157"/>
      <c r="S31" s="171"/>
    </row>
    <row r="32" spans="1:19" s="69" customFormat="1" ht="13.5" thickBot="1">
      <c r="A32" s="172"/>
      <c r="B32" s="160" t="s">
        <v>282</v>
      </c>
      <c r="C32" s="160"/>
      <c r="D32" s="160"/>
      <c r="E32" s="164"/>
      <c r="F32" s="164"/>
      <c r="G32" s="164"/>
      <c r="H32" s="164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71"/>
    </row>
    <row r="33" spans="1:19" ht="11.25" hidden="1">
      <c r="A33" s="17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71"/>
    </row>
    <row r="34" spans="1:19" s="42" customFormat="1" ht="5.25" hidden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</sheetData>
  <sheetProtection password="D901" sheet="1" selectLockedCells="1"/>
  <mergeCells count="55"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14:L14"/>
    <mergeCell ref="K15:L15"/>
    <mergeCell ref="C19:J19"/>
    <mergeCell ref="K24:L24"/>
    <mergeCell ref="K23:L23"/>
    <mergeCell ref="K21:L21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118"/>
  <sheetViews>
    <sheetView showGridLines="0" showZeros="0" zoomScalePageLayoutView="0" workbookViewId="0" topLeftCell="B1">
      <pane ySplit="6" topLeftCell="A7" activePane="bottomLeft" state="frozen"/>
      <selection pane="topLeft" activeCell="B7" sqref="B7:D7"/>
      <selection pane="bottomLeft" activeCell="D7" sqref="D7"/>
    </sheetView>
  </sheetViews>
  <sheetFormatPr defaultColWidth="9.140625" defaultRowHeight="15"/>
  <cols>
    <col min="1" max="1" width="0.71875" style="71" hidden="1" customWidth="1"/>
    <col min="2" max="2" width="24.7109375" style="71" customWidth="1"/>
    <col min="3" max="3" width="4.28125" style="71" bestFit="1" customWidth="1"/>
    <col min="4" max="15" width="9.140625" style="71" customWidth="1"/>
    <col min="16" max="16" width="0.71875" style="71" hidden="1" customWidth="1"/>
    <col min="17" max="19" width="9.140625" style="100" hidden="1" customWidth="1"/>
    <col min="20" max="16384" width="9.140625" style="71" customWidth="1"/>
  </cols>
  <sheetData>
    <row r="1" spans="1:19" s="70" customFormat="1" ht="4.5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99"/>
      <c r="R1" s="99"/>
      <c r="S1" s="99"/>
    </row>
    <row r="2" spans="1:16" ht="12.75">
      <c r="A2" s="188"/>
      <c r="B2" s="185" t="s">
        <v>35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8"/>
    </row>
    <row r="3" spans="1:19" s="72" customFormat="1" ht="9">
      <c r="A3" s="188"/>
      <c r="B3" s="11"/>
      <c r="C3" s="12"/>
      <c r="D3" s="11"/>
      <c r="E3" s="11"/>
      <c r="F3" s="11"/>
      <c r="G3" s="11"/>
      <c r="H3" s="11"/>
      <c r="I3" s="11"/>
      <c r="J3" s="11"/>
      <c r="K3" s="11"/>
      <c r="L3" s="187" t="s">
        <v>36</v>
      </c>
      <c r="M3" s="187"/>
      <c r="N3" s="187"/>
      <c r="O3" s="187"/>
      <c r="P3" s="188"/>
      <c r="Q3" s="101"/>
      <c r="R3" s="101"/>
      <c r="S3" s="101"/>
    </row>
    <row r="4" spans="1:19" ht="23.25" customHeight="1">
      <c r="A4" s="188"/>
      <c r="B4" s="179" t="s">
        <v>37</v>
      </c>
      <c r="C4" s="180" t="s">
        <v>82</v>
      </c>
      <c r="D4" s="179" t="s">
        <v>258</v>
      </c>
      <c r="E4" s="179"/>
      <c r="F4" s="181" t="s">
        <v>38</v>
      </c>
      <c r="G4" s="182"/>
      <c r="H4" s="182"/>
      <c r="I4" s="182"/>
      <c r="J4" s="182"/>
      <c r="K4" s="183"/>
      <c r="L4" s="181" t="s">
        <v>88</v>
      </c>
      <c r="M4" s="182"/>
      <c r="N4" s="182"/>
      <c r="O4" s="183"/>
      <c r="P4" s="188"/>
      <c r="Q4" s="177" t="s">
        <v>278</v>
      </c>
      <c r="R4" s="177" t="s">
        <v>280</v>
      </c>
      <c r="S4" s="177" t="s">
        <v>287</v>
      </c>
    </row>
    <row r="5" spans="1:19" ht="52.5">
      <c r="A5" s="188"/>
      <c r="B5" s="179"/>
      <c r="C5" s="180"/>
      <c r="D5" s="1" t="s">
        <v>40</v>
      </c>
      <c r="E5" s="1" t="s">
        <v>83</v>
      </c>
      <c r="F5" s="1" t="s">
        <v>39</v>
      </c>
      <c r="G5" s="1" t="s">
        <v>271</v>
      </c>
      <c r="H5" s="1" t="s">
        <v>84</v>
      </c>
      <c r="I5" s="1" t="s">
        <v>85</v>
      </c>
      <c r="J5" s="1" t="s">
        <v>256</v>
      </c>
      <c r="K5" s="1" t="s">
        <v>40</v>
      </c>
      <c r="L5" s="1" t="s">
        <v>257</v>
      </c>
      <c r="M5" s="1" t="s">
        <v>41</v>
      </c>
      <c r="N5" s="1" t="s">
        <v>86</v>
      </c>
      <c r="O5" s="1" t="s">
        <v>87</v>
      </c>
      <c r="P5" s="188"/>
      <c r="Q5" s="184"/>
      <c r="R5" s="177"/>
      <c r="S5" s="177"/>
    </row>
    <row r="6" spans="1:19" s="72" customFormat="1" ht="9">
      <c r="A6" s="188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88"/>
      <c r="Q6" s="184"/>
      <c r="R6" s="177"/>
      <c r="S6" s="177"/>
    </row>
    <row r="7" spans="1:19" ht="11.25">
      <c r="A7" s="188"/>
      <c r="B7" s="3" t="s">
        <v>42</v>
      </c>
      <c r="C7" s="4">
        <v>1</v>
      </c>
      <c r="D7" s="5"/>
      <c r="E7" s="5"/>
      <c r="F7" s="5"/>
      <c r="G7" s="5"/>
      <c r="H7" s="5"/>
      <c r="I7" s="5"/>
      <c r="J7" s="5"/>
      <c r="K7" s="6">
        <f>SUM(F7:J7)</f>
        <v>0</v>
      </c>
      <c r="L7" s="5"/>
      <c r="M7" s="5"/>
      <c r="N7" s="5"/>
      <c r="O7" s="5"/>
      <c r="P7" s="188"/>
      <c r="Q7" s="103">
        <f>Раздел2!D7</f>
        <v>0</v>
      </c>
      <c r="R7" s="103">
        <f>Раздел3!D9</f>
        <v>0</v>
      </c>
      <c r="S7" s="103"/>
    </row>
    <row r="8" spans="1:19" ht="11.25">
      <c r="A8" s="188"/>
      <c r="B8" s="3" t="s">
        <v>43</v>
      </c>
      <c r="C8" s="4">
        <v>2</v>
      </c>
      <c r="D8" s="5"/>
      <c r="E8" s="5"/>
      <c r="F8" s="5"/>
      <c r="G8" s="5"/>
      <c r="H8" s="5"/>
      <c r="I8" s="5"/>
      <c r="J8" s="5"/>
      <c r="K8" s="6">
        <f aca="true" t="shared" si="0" ref="K8:K71">SUM(F8:J8)</f>
        <v>0</v>
      </c>
      <c r="L8" s="5"/>
      <c r="M8" s="5"/>
      <c r="N8" s="5"/>
      <c r="O8" s="5"/>
      <c r="P8" s="188"/>
      <c r="Q8" s="103">
        <f>Раздел2!D8</f>
        <v>0</v>
      </c>
      <c r="R8" s="103">
        <f>Раздел3!D10</f>
        <v>0</v>
      </c>
      <c r="S8" s="103"/>
    </row>
    <row r="9" spans="1:19" ht="11.25">
      <c r="A9" s="188"/>
      <c r="B9" s="3" t="s">
        <v>44</v>
      </c>
      <c r="C9" s="4">
        <v>3</v>
      </c>
      <c r="D9" s="5"/>
      <c r="E9" s="5"/>
      <c r="F9" s="5"/>
      <c r="G9" s="7"/>
      <c r="H9" s="5"/>
      <c r="I9" s="5"/>
      <c r="J9" s="5"/>
      <c r="K9" s="6">
        <f t="shared" si="0"/>
        <v>0</v>
      </c>
      <c r="L9" s="5"/>
      <c r="M9" s="5"/>
      <c r="N9" s="5"/>
      <c r="O9" s="5"/>
      <c r="P9" s="188"/>
      <c r="Q9" s="103">
        <f>Раздел2!D9</f>
        <v>0</v>
      </c>
      <c r="R9" s="103">
        <f>Раздел3!D11</f>
        <v>0</v>
      </c>
      <c r="S9" s="103"/>
    </row>
    <row r="10" spans="1:19" ht="11.25">
      <c r="A10" s="188"/>
      <c r="B10" s="3" t="s">
        <v>45</v>
      </c>
      <c r="C10" s="4">
        <v>4</v>
      </c>
      <c r="D10" s="5"/>
      <c r="E10" s="5"/>
      <c r="F10" s="5"/>
      <c r="G10" s="7"/>
      <c r="H10" s="5"/>
      <c r="I10" s="5"/>
      <c r="J10" s="5"/>
      <c r="K10" s="6">
        <f t="shared" si="0"/>
        <v>0</v>
      </c>
      <c r="L10" s="5"/>
      <c r="M10" s="5"/>
      <c r="N10" s="5"/>
      <c r="O10" s="5"/>
      <c r="P10" s="188"/>
      <c r="Q10" s="103">
        <f>Раздел2!D10</f>
        <v>0</v>
      </c>
      <c r="R10" s="103">
        <f>Раздел3!D12</f>
        <v>0</v>
      </c>
      <c r="S10" s="103"/>
    </row>
    <row r="11" spans="1:19" ht="11.25">
      <c r="A11" s="188"/>
      <c r="B11" s="3" t="s">
        <v>46</v>
      </c>
      <c r="C11" s="4">
        <v>5</v>
      </c>
      <c r="D11" s="5"/>
      <c r="E11" s="5"/>
      <c r="F11" s="5"/>
      <c r="G11" s="7"/>
      <c r="H11" s="5"/>
      <c r="I11" s="5"/>
      <c r="J11" s="5"/>
      <c r="K11" s="6">
        <f t="shared" si="0"/>
        <v>0</v>
      </c>
      <c r="L11" s="5"/>
      <c r="M11" s="5"/>
      <c r="N11" s="5"/>
      <c r="O11" s="5"/>
      <c r="P11" s="188"/>
      <c r="Q11" s="103">
        <f>Раздел2!D11</f>
        <v>0</v>
      </c>
      <c r="R11" s="103">
        <f>Раздел3!D13</f>
        <v>0</v>
      </c>
      <c r="S11" s="103"/>
    </row>
    <row r="12" spans="1:19" ht="11.25">
      <c r="A12" s="188"/>
      <c r="B12" s="3" t="s">
        <v>47</v>
      </c>
      <c r="C12" s="4">
        <v>6</v>
      </c>
      <c r="D12" s="5"/>
      <c r="E12" s="5"/>
      <c r="F12" s="5"/>
      <c r="G12" s="7"/>
      <c r="H12" s="5"/>
      <c r="I12" s="5"/>
      <c r="J12" s="5"/>
      <c r="K12" s="6">
        <f t="shared" si="0"/>
        <v>0</v>
      </c>
      <c r="L12" s="5"/>
      <c r="M12" s="5"/>
      <c r="N12" s="5"/>
      <c r="O12" s="5"/>
      <c r="P12" s="188"/>
      <c r="Q12" s="103">
        <f>Раздел2!D12</f>
        <v>0</v>
      </c>
      <c r="R12" s="103">
        <f>Раздел3!D14</f>
        <v>0</v>
      </c>
      <c r="S12" s="103"/>
    </row>
    <row r="13" spans="1:19" ht="11.25">
      <c r="A13" s="188"/>
      <c r="B13" s="3" t="s">
        <v>48</v>
      </c>
      <c r="C13" s="4">
        <v>7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5"/>
      <c r="N13" s="5"/>
      <c r="O13" s="5"/>
      <c r="P13" s="188"/>
      <c r="Q13" s="103">
        <f>Раздел2!D13</f>
        <v>0</v>
      </c>
      <c r="R13" s="103">
        <f>Раздел3!D15</f>
        <v>0</v>
      </c>
      <c r="S13" s="103"/>
    </row>
    <row r="14" spans="1:19" ht="11.25">
      <c r="A14" s="188"/>
      <c r="B14" s="8" t="s">
        <v>49</v>
      </c>
      <c r="C14" s="4">
        <v>8</v>
      </c>
      <c r="D14" s="5"/>
      <c r="E14" s="5"/>
      <c r="F14" s="5"/>
      <c r="G14" s="5"/>
      <c r="H14" s="5"/>
      <c r="I14" s="5"/>
      <c r="J14" s="5"/>
      <c r="K14" s="6">
        <f t="shared" si="0"/>
        <v>0</v>
      </c>
      <c r="L14" s="5"/>
      <c r="M14" s="5"/>
      <c r="N14" s="5"/>
      <c r="O14" s="5"/>
      <c r="P14" s="188"/>
      <c r="Q14" s="103">
        <f>Раздел2!D14</f>
        <v>0</v>
      </c>
      <c r="R14" s="103">
        <f>Раздел3!D16</f>
        <v>0</v>
      </c>
      <c r="S14" s="103"/>
    </row>
    <row r="15" spans="1:19" ht="11.25">
      <c r="A15" s="188"/>
      <c r="B15" s="9" t="s">
        <v>50</v>
      </c>
      <c r="C15" s="4">
        <v>9</v>
      </c>
      <c r="D15" s="5"/>
      <c r="E15" s="5"/>
      <c r="F15" s="5"/>
      <c r="G15" s="7"/>
      <c r="H15" s="5"/>
      <c r="I15" s="5"/>
      <c r="J15" s="5"/>
      <c r="K15" s="6">
        <f t="shared" si="0"/>
        <v>0</v>
      </c>
      <c r="L15" s="5"/>
      <c r="M15" s="5"/>
      <c r="N15" s="5"/>
      <c r="O15" s="5"/>
      <c r="P15" s="188"/>
      <c r="Q15" s="103">
        <f>Раздел2!D15</f>
        <v>0</v>
      </c>
      <c r="R15" s="103">
        <f>Раздел3!D17</f>
        <v>0</v>
      </c>
      <c r="S15" s="103"/>
    </row>
    <row r="16" spans="1:19" ht="11.25">
      <c r="A16" s="188"/>
      <c r="B16" s="8" t="s">
        <v>51</v>
      </c>
      <c r="C16" s="4">
        <v>10</v>
      </c>
      <c r="D16" s="5"/>
      <c r="E16" s="5"/>
      <c r="F16" s="5"/>
      <c r="G16" s="5"/>
      <c r="H16" s="5"/>
      <c r="I16" s="5"/>
      <c r="J16" s="5"/>
      <c r="K16" s="6">
        <f t="shared" si="0"/>
        <v>0</v>
      </c>
      <c r="L16" s="5"/>
      <c r="M16" s="5"/>
      <c r="N16" s="5"/>
      <c r="O16" s="5"/>
      <c r="P16" s="188"/>
      <c r="Q16" s="103">
        <f>Раздел2!D16</f>
        <v>0</v>
      </c>
      <c r="R16" s="103">
        <f>Раздел3!D18</f>
        <v>0</v>
      </c>
      <c r="S16" s="103"/>
    </row>
    <row r="17" spans="1:19" ht="11.25">
      <c r="A17" s="188"/>
      <c r="B17" s="8" t="s">
        <v>52</v>
      </c>
      <c r="C17" s="4">
        <v>11</v>
      </c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188"/>
      <c r="Q17" s="103">
        <f>Раздел2!D17</f>
        <v>0</v>
      </c>
      <c r="R17" s="103">
        <f>Раздел3!D19</f>
        <v>0</v>
      </c>
      <c r="S17" s="103"/>
    </row>
    <row r="18" spans="1:19" ht="11.25">
      <c r="A18" s="188"/>
      <c r="B18" s="8" t="s">
        <v>53</v>
      </c>
      <c r="C18" s="4">
        <v>12</v>
      </c>
      <c r="D18" s="5"/>
      <c r="E18" s="5"/>
      <c r="F18" s="5"/>
      <c r="G18" s="7"/>
      <c r="H18" s="5"/>
      <c r="I18" s="5"/>
      <c r="J18" s="5"/>
      <c r="K18" s="6">
        <f t="shared" si="0"/>
        <v>0</v>
      </c>
      <c r="L18" s="5"/>
      <c r="M18" s="5"/>
      <c r="N18" s="5"/>
      <c r="O18" s="5"/>
      <c r="P18" s="188"/>
      <c r="Q18" s="103">
        <f>Раздел2!D18</f>
        <v>0</v>
      </c>
      <c r="R18" s="103">
        <f>Раздел3!D20</f>
        <v>0</v>
      </c>
      <c r="S18" s="103"/>
    </row>
    <row r="19" spans="1:19" ht="11.25">
      <c r="A19" s="188"/>
      <c r="B19" s="8" t="s">
        <v>54</v>
      </c>
      <c r="C19" s="4">
        <v>13</v>
      </c>
      <c r="D19" s="5"/>
      <c r="E19" s="5"/>
      <c r="F19" s="5"/>
      <c r="G19" s="7"/>
      <c r="H19" s="5"/>
      <c r="I19" s="5"/>
      <c r="J19" s="5"/>
      <c r="K19" s="6">
        <f t="shared" si="0"/>
        <v>0</v>
      </c>
      <c r="L19" s="5"/>
      <c r="M19" s="5"/>
      <c r="N19" s="5"/>
      <c r="O19" s="5"/>
      <c r="P19" s="188"/>
      <c r="Q19" s="103">
        <f>Раздел2!D19</f>
        <v>0</v>
      </c>
      <c r="R19" s="103">
        <f>Раздел3!D21</f>
        <v>0</v>
      </c>
      <c r="S19" s="103"/>
    </row>
    <row r="20" spans="1:19" ht="11.25">
      <c r="A20" s="188"/>
      <c r="B20" s="8" t="s">
        <v>55</v>
      </c>
      <c r="C20" s="4">
        <v>14</v>
      </c>
      <c r="D20" s="5"/>
      <c r="E20" s="5"/>
      <c r="F20" s="5"/>
      <c r="G20" s="7"/>
      <c r="H20" s="5"/>
      <c r="I20" s="5"/>
      <c r="J20" s="5"/>
      <c r="K20" s="6">
        <f t="shared" si="0"/>
        <v>0</v>
      </c>
      <c r="L20" s="5"/>
      <c r="M20" s="5"/>
      <c r="N20" s="5"/>
      <c r="O20" s="5"/>
      <c r="P20" s="188"/>
      <c r="Q20" s="103">
        <f>Раздел2!D20</f>
        <v>0</v>
      </c>
      <c r="R20" s="103">
        <f>Раздел3!D22</f>
        <v>0</v>
      </c>
      <c r="S20" s="103"/>
    </row>
    <row r="21" spans="1:19" ht="11.25">
      <c r="A21" s="188"/>
      <c r="B21" s="8" t="s">
        <v>56</v>
      </c>
      <c r="C21" s="4">
        <v>15</v>
      </c>
      <c r="D21" s="5"/>
      <c r="E21" s="5"/>
      <c r="F21" s="5"/>
      <c r="G21" s="7"/>
      <c r="H21" s="5"/>
      <c r="I21" s="5"/>
      <c r="J21" s="5"/>
      <c r="K21" s="6">
        <f t="shared" si="0"/>
        <v>0</v>
      </c>
      <c r="L21" s="5"/>
      <c r="M21" s="5"/>
      <c r="N21" s="5"/>
      <c r="O21" s="5"/>
      <c r="P21" s="188"/>
      <c r="Q21" s="103">
        <f>Раздел2!D21</f>
        <v>0</v>
      </c>
      <c r="R21" s="103">
        <f>Раздел3!D23</f>
        <v>0</v>
      </c>
      <c r="S21" s="103"/>
    </row>
    <row r="22" spans="1:19" ht="11.25">
      <c r="A22" s="188"/>
      <c r="B22" s="8" t="s">
        <v>57</v>
      </c>
      <c r="C22" s="4">
        <v>16</v>
      </c>
      <c r="D22" s="5"/>
      <c r="E22" s="5"/>
      <c r="F22" s="5"/>
      <c r="G22" s="7"/>
      <c r="H22" s="5"/>
      <c r="I22" s="5"/>
      <c r="J22" s="5"/>
      <c r="K22" s="6">
        <f t="shared" si="0"/>
        <v>0</v>
      </c>
      <c r="L22" s="5"/>
      <c r="M22" s="5"/>
      <c r="N22" s="5"/>
      <c r="O22" s="5"/>
      <c r="P22" s="188"/>
      <c r="Q22" s="103">
        <f>Раздел2!D22</f>
        <v>0</v>
      </c>
      <c r="R22" s="103">
        <f>Раздел3!D24</f>
        <v>0</v>
      </c>
      <c r="S22" s="103"/>
    </row>
    <row r="23" spans="1:19" ht="11.25">
      <c r="A23" s="188"/>
      <c r="B23" s="8" t="s">
        <v>266</v>
      </c>
      <c r="C23" s="4">
        <v>17</v>
      </c>
      <c r="D23" s="5"/>
      <c r="E23" s="5"/>
      <c r="F23" s="5"/>
      <c r="G23" s="7"/>
      <c r="H23" s="5"/>
      <c r="I23" s="5"/>
      <c r="J23" s="5"/>
      <c r="K23" s="6">
        <f t="shared" si="0"/>
        <v>0</v>
      </c>
      <c r="L23" s="5"/>
      <c r="M23" s="5"/>
      <c r="N23" s="5"/>
      <c r="O23" s="5"/>
      <c r="P23" s="188"/>
      <c r="Q23" s="103">
        <f>Раздел2!D23</f>
        <v>0</v>
      </c>
      <c r="R23" s="103">
        <f>Раздел3!D25</f>
        <v>0</v>
      </c>
      <c r="S23" s="103"/>
    </row>
    <row r="24" spans="1:19" ht="11.25">
      <c r="A24" s="188"/>
      <c r="B24" s="8" t="s">
        <v>59</v>
      </c>
      <c r="C24" s="4">
        <v>18</v>
      </c>
      <c r="D24" s="5"/>
      <c r="E24" s="5"/>
      <c r="F24" s="5"/>
      <c r="G24" s="5"/>
      <c r="H24" s="5"/>
      <c r="I24" s="5"/>
      <c r="J24" s="5"/>
      <c r="K24" s="6">
        <f t="shared" si="0"/>
        <v>0</v>
      </c>
      <c r="L24" s="5"/>
      <c r="M24" s="5"/>
      <c r="N24" s="5"/>
      <c r="O24" s="5"/>
      <c r="P24" s="188"/>
      <c r="Q24" s="103">
        <f>Раздел2!D24</f>
        <v>0</v>
      </c>
      <c r="R24" s="103">
        <f>Раздел3!D26</f>
        <v>0</v>
      </c>
      <c r="S24" s="103"/>
    </row>
    <row r="25" spans="1:19" ht="11.25">
      <c r="A25" s="188"/>
      <c r="B25" s="8" t="s">
        <v>60</v>
      </c>
      <c r="C25" s="4">
        <v>19</v>
      </c>
      <c r="D25" s="5"/>
      <c r="E25" s="5"/>
      <c r="F25" s="5"/>
      <c r="G25" s="5"/>
      <c r="H25" s="5"/>
      <c r="I25" s="5"/>
      <c r="J25" s="5"/>
      <c r="K25" s="6">
        <f t="shared" si="0"/>
        <v>0</v>
      </c>
      <c r="L25" s="5"/>
      <c r="M25" s="5"/>
      <c r="N25" s="5"/>
      <c r="O25" s="5"/>
      <c r="P25" s="188"/>
      <c r="Q25" s="103">
        <f>Раздел2!D25</f>
        <v>0</v>
      </c>
      <c r="R25" s="103">
        <f>Раздел3!D27</f>
        <v>0</v>
      </c>
      <c r="S25" s="103"/>
    </row>
    <row r="26" spans="1:19" ht="11.25">
      <c r="A26" s="188"/>
      <c r="B26" s="8" t="s">
        <v>61</v>
      </c>
      <c r="C26" s="4">
        <v>20</v>
      </c>
      <c r="D26" s="5"/>
      <c r="E26" s="5"/>
      <c r="F26" s="7"/>
      <c r="G26" s="7"/>
      <c r="H26" s="7"/>
      <c r="I26" s="7"/>
      <c r="J26" s="7"/>
      <c r="K26" s="6">
        <f t="shared" si="0"/>
        <v>0</v>
      </c>
      <c r="L26" s="5"/>
      <c r="M26" s="5"/>
      <c r="N26" s="5"/>
      <c r="O26" s="5"/>
      <c r="P26" s="188"/>
      <c r="Q26" s="103">
        <f>Раздел2!D26</f>
        <v>0</v>
      </c>
      <c r="R26" s="103">
        <f>Раздел3!D28</f>
        <v>0</v>
      </c>
      <c r="S26" s="103"/>
    </row>
    <row r="27" spans="1:19" ht="11.25">
      <c r="A27" s="188"/>
      <c r="B27" s="10" t="s">
        <v>62</v>
      </c>
      <c r="C27" s="4">
        <v>21</v>
      </c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5"/>
      <c r="M27" s="5"/>
      <c r="N27" s="5"/>
      <c r="O27" s="5"/>
      <c r="P27" s="188"/>
      <c r="Q27" s="103">
        <f>Раздел2!D27</f>
        <v>0</v>
      </c>
      <c r="R27" s="103">
        <f>Раздел3!D29</f>
        <v>0</v>
      </c>
      <c r="S27" s="103"/>
    </row>
    <row r="28" spans="1:19" ht="11.25">
      <c r="A28" s="188"/>
      <c r="B28" s="10" t="s">
        <v>63</v>
      </c>
      <c r="C28" s="4">
        <v>22</v>
      </c>
      <c r="D28" s="5"/>
      <c r="E28" s="5"/>
      <c r="F28" s="5"/>
      <c r="G28" s="5"/>
      <c r="H28" s="5"/>
      <c r="I28" s="5"/>
      <c r="J28" s="5"/>
      <c r="K28" s="6">
        <f t="shared" si="0"/>
        <v>0</v>
      </c>
      <c r="L28" s="5"/>
      <c r="M28" s="5"/>
      <c r="N28" s="5"/>
      <c r="O28" s="5"/>
      <c r="P28" s="188"/>
      <c r="Q28" s="103">
        <f>Раздел2!D28</f>
        <v>0</v>
      </c>
      <c r="R28" s="103">
        <f>Раздел3!D30</f>
        <v>0</v>
      </c>
      <c r="S28" s="103"/>
    </row>
    <row r="29" spans="1:19" ht="11.25">
      <c r="A29" s="188"/>
      <c r="B29" s="10" t="s">
        <v>64</v>
      </c>
      <c r="C29" s="4">
        <v>23</v>
      </c>
      <c r="D29" s="5"/>
      <c r="E29" s="5"/>
      <c r="F29" s="5"/>
      <c r="G29" s="5"/>
      <c r="H29" s="5"/>
      <c r="I29" s="5"/>
      <c r="J29" s="5"/>
      <c r="K29" s="6">
        <f t="shared" si="0"/>
        <v>0</v>
      </c>
      <c r="L29" s="5"/>
      <c r="M29" s="5"/>
      <c r="N29" s="5"/>
      <c r="O29" s="5"/>
      <c r="P29" s="188"/>
      <c r="Q29" s="103">
        <f>Раздел2!D29</f>
        <v>0</v>
      </c>
      <c r="R29" s="103">
        <f>Раздел3!D31</f>
        <v>0</v>
      </c>
      <c r="S29" s="103"/>
    </row>
    <row r="30" spans="1:19" ht="11.25">
      <c r="A30" s="188"/>
      <c r="B30" s="10" t="s">
        <v>65</v>
      </c>
      <c r="C30" s="4">
        <v>24</v>
      </c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5"/>
      <c r="M30" s="5"/>
      <c r="N30" s="5"/>
      <c r="O30" s="5"/>
      <c r="P30" s="188"/>
      <c r="Q30" s="103">
        <f>Раздел2!D30</f>
        <v>0</v>
      </c>
      <c r="R30" s="103">
        <f>Раздел3!D32</f>
        <v>0</v>
      </c>
      <c r="S30" s="103"/>
    </row>
    <row r="31" spans="1:19" ht="11.25">
      <c r="A31" s="188"/>
      <c r="B31" s="10" t="s">
        <v>66</v>
      </c>
      <c r="C31" s="4">
        <v>25</v>
      </c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5"/>
      <c r="M31" s="5"/>
      <c r="N31" s="5"/>
      <c r="O31" s="5"/>
      <c r="P31" s="188"/>
      <c r="Q31" s="103">
        <f>Раздел2!D31</f>
        <v>0</v>
      </c>
      <c r="R31" s="103">
        <f>Раздел3!D33</f>
        <v>0</v>
      </c>
      <c r="S31" s="103"/>
    </row>
    <row r="32" spans="1:19" ht="11.25">
      <c r="A32" s="188"/>
      <c r="B32" s="10" t="s">
        <v>67</v>
      </c>
      <c r="C32" s="4">
        <v>26</v>
      </c>
      <c r="D32" s="5"/>
      <c r="E32" s="5"/>
      <c r="F32" s="5"/>
      <c r="G32" s="5"/>
      <c r="H32" s="5"/>
      <c r="I32" s="5"/>
      <c r="J32" s="5"/>
      <c r="K32" s="6">
        <f t="shared" si="0"/>
        <v>0</v>
      </c>
      <c r="L32" s="5"/>
      <c r="M32" s="5"/>
      <c r="N32" s="5"/>
      <c r="O32" s="5"/>
      <c r="P32" s="188"/>
      <c r="Q32" s="103">
        <f>Раздел2!D32</f>
        <v>0</v>
      </c>
      <c r="R32" s="103">
        <f>Раздел3!D34</f>
        <v>0</v>
      </c>
      <c r="S32" s="103"/>
    </row>
    <row r="33" spans="1:19" ht="11.25">
      <c r="A33" s="188"/>
      <c r="B33" s="10" t="s">
        <v>68</v>
      </c>
      <c r="C33" s="4">
        <v>27</v>
      </c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5"/>
      <c r="M33" s="5"/>
      <c r="N33" s="5"/>
      <c r="O33" s="5"/>
      <c r="P33" s="188"/>
      <c r="Q33" s="103">
        <f>Раздел2!D33</f>
        <v>0</v>
      </c>
      <c r="R33" s="103">
        <f>Раздел3!D35</f>
        <v>0</v>
      </c>
      <c r="S33" s="103"/>
    </row>
    <row r="34" spans="1:19" ht="11.25">
      <c r="A34" s="188"/>
      <c r="B34" s="10" t="s">
        <v>69</v>
      </c>
      <c r="C34" s="4">
        <v>28</v>
      </c>
      <c r="D34" s="5"/>
      <c r="E34" s="5"/>
      <c r="F34" s="5"/>
      <c r="G34" s="5"/>
      <c r="H34" s="5"/>
      <c r="I34" s="5"/>
      <c r="J34" s="5"/>
      <c r="K34" s="6">
        <f t="shared" si="0"/>
        <v>0</v>
      </c>
      <c r="L34" s="5"/>
      <c r="M34" s="5"/>
      <c r="N34" s="5"/>
      <c r="O34" s="5"/>
      <c r="P34" s="188"/>
      <c r="Q34" s="103">
        <f>Раздел2!D34</f>
        <v>0</v>
      </c>
      <c r="R34" s="103">
        <f>Раздел3!D36</f>
        <v>0</v>
      </c>
      <c r="S34" s="103"/>
    </row>
    <row r="35" spans="1:19" ht="11.25">
      <c r="A35" s="188"/>
      <c r="B35" s="10" t="s">
        <v>70</v>
      </c>
      <c r="C35" s="4">
        <v>29</v>
      </c>
      <c r="D35" s="5"/>
      <c r="E35" s="5"/>
      <c r="F35" s="5"/>
      <c r="G35" s="5"/>
      <c r="H35" s="5"/>
      <c r="I35" s="5"/>
      <c r="J35" s="5"/>
      <c r="K35" s="6">
        <f t="shared" si="0"/>
        <v>0</v>
      </c>
      <c r="L35" s="5"/>
      <c r="M35" s="5"/>
      <c r="N35" s="5"/>
      <c r="O35" s="5"/>
      <c r="P35" s="188"/>
      <c r="Q35" s="103">
        <f>Раздел2!D35</f>
        <v>0</v>
      </c>
      <c r="R35" s="103">
        <f>Раздел3!D37</f>
        <v>0</v>
      </c>
      <c r="S35" s="103"/>
    </row>
    <row r="36" spans="1:19" ht="11.25">
      <c r="A36" s="188"/>
      <c r="B36" s="10" t="s">
        <v>71</v>
      </c>
      <c r="C36" s="4">
        <v>30</v>
      </c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5"/>
      <c r="M36" s="5"/>
      <c r="N36" s="5"/>
      <c r="O36" s="5"/>
      <c r="P36" s="188"/>
      <c r="Q36" s="103">
        <f>Раздел2!D36</f>
        <v>0</v>
      </c>
      <c r="R36" s="103">
        <f>Раздел3!D38</f>
        <v>0</v>
      </c>
      <c r="S36" s="103"/>
    </row>
    <row r="37" spans="1:19" ht="11.25">
      <c r="A37" s="188"/>
      <c r="B37" s="10" t="s">
        <v>72</v>
      </c>
      <c r="C37" s="4">
        <v>31</v>
      </c>
      <c r="D37" s="5"/>
      <c r="E37" s="5"/>
      <c r="F37" s="5"/>
      <c r="G37" s="5"/>
      <c r="H37" s="5"/>
      <c r="I37" s="5"/>
      <c r="J37" s="5"/>
      <c r="K37" s="6">
        <f t="shared" si="0"/>
        <v>0</v>
      </c>
      <c r="L37" s="5"/>
      <c r="M37" s="5"/>
      <c r="N37" s="5"/>
      <c r="O37" s="5"/>
      <c r="P37" s="188"/>
      <c r="Q37" s="103">
        <f>Раздел2!D37</f>
        <v>0</v>
      </c>
      <c r="R37" s="103">
        <f>Раздел3!D39</f>
        <v>0</v>
      </c>
      <c r="S37" s="103"/>
    </row>
    <row r="38" spans="1:19" ht="11.25">
      <c r="A38" s="188"/>
      <c r="B38" s="10" t="s">
        <v>73</v>
      </c>
      <c r="C38" s="4">
        <v>32</v>
      </c>
      <c r="D38" s="5"/>
      <c r="E38" s="5"/>
      <c r="F38" s="5"/>
      <c r="G38" s="5"/>
      <c r="H38" s="5"/>
      <c r="I38" s="5"/>
      <c r="J38" s="5"/>
      <c r="K38" s="6">
        <f t="shared" si="0"/>
        <v>0</v>
      </c>
      <c r="L38" s="5"/>
      <c r="M38" s="5"/>
      <c r="N38" s="5"/>
      <c r="O38" s="5"/>
      <c r="P38" s="188"/>
      <c r="Q38" s="103">
        <f>Раздел2!D38</f>
        <v>0</v>
      </c>
      <c r="R38" s="103">
        <f>Раздел3!D40</f>
        <v>0</v>
      </c>
      <c r="S38" s="103"/>
    </row>
    <row r="39" spans="1:19" ht="11.25">
      <c r="A39" s="188"/>
      <c r="B39" s="10" t="s">
        <v>74</v>
      </c>
      <c r="C39" s="4">
        <v>33</v>
      </c>
      <c r="D39" s="5"/>
      <c r="E39" s="5"/>
      <c r="F39" s="5"/>
      <c r="G39" s="5"/>
      <c r="H39" s="5"/>
      <c r="I39" s="5"/>
      <c r="J39" s="5"/>
      <c r="K39" s="6">
        <f t="shared" si="0"/>
        <v>0</v>
      </c>
      <c r="L39" s="5"/>
      <c r="M39" s="5"/>
      <c r="N39" s="5"/>
      <c r="O39" s="5"/>
      <c r="P39" s="188"/>
      <c r="Q39" s="103">
        <f>Раздел2!D39</f>
        <v>0</v>
      </c>
      <c r="R39" s="103">
        <f>Раздел3!D41</f>
        <v>0</v>
      </c>
      <c r="S39" s="103"/>
    </row>
    <row r="40" spans="1:19" ht="11.25">
      <c r="A40" s="188"/>
      <c r="B40" s="10" t="s">
        <v>75</v>
      </c>
      <c r="C40" s="4">
        <v>34</v>
      </c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5"/>
      <c r="M40" s="5"/>
      <c r="N40" s="5"/>
      <c r="O40" s="5"/>
      <c r="P40" s="188"/>
      <c r="Q40" s="103">
        <f>Раздел2!D40</f>
        <v>0</v>
      </c>
      <c r="R40" s="103">
        <f>Раздел3!D42</f>
        <v>0</v>
      </c>
      <c r="S40" s="103"/>
    </row>
    <row r="41" spans="1:19" ht="11.25">
      <c r="A41" s="188"/>
      <c r="B41" s="10" t="s">
        <v>76</v>
      </c>
      <c r="C41" s="4">
        <v>35</v>
      </c>
      <c r="D41" s="5"/>
      <c r="E41" s="5"/>
      <c r="F41" s="5"/>
      <c r="G41" s="5"/>
      <c r="H41" s="5"/>
      <c r="I41" s="5"/>
      <c r="J41" s="5"/>
      <c r="K41" s="6">
        <f t="shared" si="0"/>
        <v>0</v>
      </c>
      <c r="L41" s="5"/>
      <c r="M41" s="5"/>
      <c r="N41" s="5"/>
      <c r="O41" s="5"/>
      <c r="P41" s="188"/>
      <c r="Q41" s="103">
        <f>Раздел2!D41</f>
        <v>0</v>
      </c>
      <c r="R41" s="103">
        <f>Раздел3!D43</f>
        <v>0</v>
      </c>
      <c r="S41" s="103"/>
    </row>
    <row r="42" spans="1:19" ht="11.25">
      <c r="A42" s="188"/>
      <c r="B42" s="10" t="s">
        <v>77</v>
      </c>
      <c r="C42" s="4">
        <v>36</v>
      </c>
      <c r="D42" s="7"/>
      <c r="E42" s="7"/>
      <c r="F42" s="7"/>
      <c r="G42" s="76"/>
      <c r="H42" s="7"/>
      <c r="I42" s="76"/>
      <c r="J42" s="77"/>
      <c r="K42" s="6">
        <f t="shared" si="0"/>
        <v>0</v>
      </c>
      <c r="L42" s="7"/>
      <c r="M42" s="7"/>
      <c r="N42" s="7"/>
      <c r="O42" s="7"/>
      <c r="P42" s="188"/>
      <c r="Q42" s="103">
        <f>Раздел2!D42</f>
        <v>0</v>
      </c>
      <c r="R42" s="103">
        <f>Раздел3!D44</f>
        <v>0</v>
      </c>
      <c r="S42" s="103"/>
    </row>
    <row r="43" spans="1:19" s="73" customFormat="1" ht="11.25">
      <c r="A43" s="188"/>
      <c r="B43" s="10" t="s">
        <v>78</v>
      </c>
      <c r="C43" s="4">
        <v>37</v>
      </c>
      <c r="D43" s="7"/>
      <c r="E43" s="7"/>
      <c r="F43" s="7"/>
      <c r="G43" s="76"/>
      <c r="H43" s="7"/>
      <c r="I43" s="76"/>
      <c r="J43" s="77"/>
      <c r="K43" s="6">
        <f t="shared" si="0"/>
        <v>0</v>
      </c>
      <c r="L43" s="7"/>
      <c r="M43" s="7"/>
      <c r="N43" s="7"/>
      <c r="O43" s="7"/>
      <c r="P43" s="188"/>
      <c r="Q43" s="103">
        <f>Раздел2!D43</f>
        <v>0</v>
      </c>
      <c r="R43" s="103">
        <f>Раздел3!D45</f>
        <v>0</v>
      </c>
      <c r="S43" s="103"/>
    </row>
    <row r="44" spans="1:19" s="73" customFormat="1" ht="11.25">
      <c r="A44" s="188"/>
      <c r="B44" s="10" t="s">
        <v>79</v>
      </c>
      <c r="C44" s="4">
        <v>38</v>
      </c>
      <c r="D44" s="7"/>
      <c r="E44" s="7"/>
      <c r="F44" s="7"/>
      <c r="G44" s="7"/>
      <c r="H44" s="7"/>
      <c r="I44" s="76"/>
      <c r="J44" s="7"/>
      <c r="K44" s="6">
        <f t="shared" si="0"/>
        <v>0</v>
      </c>
      <c r="L44" s="77"/>
      <c r="M44" s="78"/>
      <c r="N44" s="7"/>
      <c r="O44" s="7"/>
      <c r="P44" s="188"/>
      <c r="Q44" s="103">
        <f>Раздел2!D44</f>
        <v>0</v>
      </c>
      <c r="R44" s="103">
        <f>Раздел3!D46</f>
        <v>0</v>
      </c>
      <c r="S44" s="103"/>
    </row>
    <row r="45" spans="1:19" s="73" customFormat="1" ht="11.25">
      <c r="A45" s="188"/>
      <c r="B45" s="10" t="s">
        <v>80</v>
      </c>
      <c r="C45" s="4">
        <v>39</v>
      </c>
      <c r="D45" s="7"/>
      <c r="E45" s="7"/>
      <c r="F45" s="7"/>
      <c r="G45" s="7"/>
      <c r="H45" s="7"/>
      <c r="I45" s="7"/>
      <c r="J45" s="7"/>
      <c r="K45" s="6">
        <f t="shared" si="0"/>
        <v>0</v>
      </c>
      <c r="L45" s="7"/>
      <c r="M45" s="76"/>
      <c r="N45" s="77"/>
      <c r="O45" s="78"/>
      <c r="P45" s="188"/>
      <c r="Q45" s="103">
        <f>Раздел2!D45</f>
        <v>0</v>
      </c>
      <c r="R45" s="103">
        <f>Раздел3!D47</f>
        <v>0</v>
      </c>
      <c r="S45" s="103"/>
    </row>
    <row r="46" spans="1:19" s="74" customFormat="1" ht="11.25">
      <c r="A46" s="188"/>
      <c r="B46" s="10" t="s">
        <v>81</v>
      </c>
      <c r="C46" s="4">
        <v>40</v>
      </c>
      <c r="D46" s="7"/>
      <c r="E46" s="7"/>
      <c r="F46" s="7"/>
      <c r="G46" s="7"/>
      <c r="H46" s="7"/>
      <c r="I46" s="7"/>
      <c r="J46" s="7"/>
      <c r="K46" s="6">
        <f t="shared" si="0"/>
        <v>0</v>
      </c>
      <c r="L46" s="7"/>
      <c r="M46" s="7"/>
      <c r="N46" s="7"/>
      <c r="O46" s="7"/>
      <c r="P46" s="188"/>
      <c r="Q46" s="103">
        <f>Раздел2!D46</f>
        <v>0</v>
      </c>
      <c r="R46" s="103">
        <f>Раздел3!D48</f>
        <v>0</v>
      </c>
      <c r="S46" s="103"/>
    </row>
    <row r="47" spans="1:19" s="74" customFormat="1" ht="11.25">
      <c r="A47" s="188"/>
      <c r="B47" s="10" t="s">
        <v>89</v>
      </c>
      <c r="C47" s="4">
        <v>41</v>
      </c>
      <c r="D47" s="7"/>
      <c r="E47" s="7"/>
      <c r="F47" s="7"/>
      <c r="G47" s="7"/>
      <c r="H47" s="7"/>
      <c r="I47" s="7"/>
      <c r="J47" s="7"/>
      <c r="K47" s="6">
        <f t="shared" si="0"/>
        <v>0</v>
      </c>
      <c r="L47" s="7"/>
      <c r="M47" s="7"/>
      <c r="N47" s="7"/>
      <c r="O47" s="7"/>
      <c r="P47" s="188"/>
      <c r="Q47" s="103">
        <f>Раздел2!D47</f>
        <v>0</v>
      </c>
      <c r="R47" s="103">
        <f>Раздел3!D49</f>
        <v>0</v>
      </c>
      <c r="S47" s="103"/>
    </row>
    <row r="48" spans="1:19" s="74" customFormat="1" ht="11.25">
      <c r="A48" s="188"/>
      <c r="B48" s="10" t="s">
        <v>90</v>
      </c>
      <c r="C48" s="4">
        <v>42</v>
      </c>
      <c r="D48" s="7"/>
      <c r="E48" s="7"/>
      <c r="F48" s="7"/>
      <c r="G48" s="7"/>
      <c r="H48" s="7"/>
      <c r="I48" s="7"/>
      <c r="J48" s="7"/>
      <c r="K48" s="6">
        <f t="shared" si="0"/>
        <v>0</v>
      </c>
      <c r="L48" s="7"/>
      <c r="M48" s="7"/>
      <c r="N48" s="7"/>
      <c r="O48" s="7"/>
      <c r="P48" s="188"/>
      <c r="Q48" s="103">
        <f>Раздел2!D48</f>
        <v>0</v>
      </c>
      <c r="R48" s="103">
        <f>Раздел3!D50</f>
        <v>0</v>
      </c>
      <c r="S48" s="103"/>
    </row>
    <row r="49" spans="1:19" s="74" customFormat="1" ht="11.25">
      <c r="A49" s="188"/>
      <c r="B49" s="10" t="s">
        <v>91</v>
      </c>
      <c r="C49" s="4">
        <v>43</v>
      </c>
      <c r="D49" s="7"/>
      <c r="E49" s="7"/>
      <c r="F49" s="7"/>
      <c r="G49" s="7"/>
      <c r="H49" s="7"/>
      <c r="I49" s="7"/>
      <c r="J49" s="7"/>
      <c r="K49" s="6">
        <f t="shared" si="0"/>
        <v>0</v>
      </c>
      <c r="L49" s="7"/>
      <c r="M49" s="7"/>
      <c r="N49" s="7"/>
      <c r="O49" s="7"/>
      <c r="P49" s="188"/>
      <c r="Q49" s="103">
        <f>Раздел2!D49</f>
        <v>0</v>
      </c>
      <c r="R49" s="103">
        <f>Раздел3!D51</f>
        <v>0</v>
      </c>
      <c r="S49" s="103"/>
    </row>
    <row r="50" spans="1:19" s="74" customFormat="1" ht="11.25">
      <c r="A50" s="188"/>
      <c r="B50" s="10" t="s">
        <v>92</v>
      </c>
      <c r="C50" s="4">
        <v>44</v>
      </c>
      <c r="D50" s="7"/>
      <c r="E50" s="7"/>
      <c r="F50" s="7"/>
      <c r="G50" s="7"/>
      <c r="H50" s="7"/>
      <c r="I50" s="7"/>
      <c r="J50" s="7"/>
      <c r="K50" s="6">
        <f t="shared" si="0"/>
        <v>0</v>
      </c>
      <c r="L50" s="7"/>
      <c r="M50" s="7"/>
      <c r="N50" s="7"/>
      <c r="O50" s="7"/>
      <c r="P50" s="188"/>
      <c r="Q50" s="103">
        <f>Раздел2!D50</f>
        <v>0</v>
      </c>
      <c r="R50" s="103">
        <f>Раздел3!D52</f>
        <v>0</v>
      </c>
      <c r="S50" s="103"/>
    </row>
    <row r="51" spans="1:19" s="74" customFormat="1" ht="11.25">
      <c r="A51" s="188"/>
      <c r="B51" s="10" t="s">
        <v>93</v>
      </c>
      <c r="C51" s="4">
        <v>45</v>
      </c>
      <c r="D51" s="7"/>
      <c r="E51" s="7"/>
      <c r="F51" s="7"/>
      <c r="G51" s="7"/>
      <c r="H51" s="7"/>
      <c r="I51" s="7"/>
      <c r="J51" s="7"/>
      <c r="K51" s="6">
        <f t="shared" si="0"/>
        <v>0</v>
      </c>
      <c r="L51" s="7"/>
      <c r="M51" s="7"/>
      <c r="N51" s="7"/>
      <c r="O51" s="7"/>
      <c r="P51" s="188"/>
      <c r="Q51" s="103">
        <f>Раздел2!D51</f>
        <v>0</v>
      </c>
      <c r="R51" s="103">
        <f>Раздел3!D53</f>
        <v>0</v>
      </c>
      <c r="S51" s="103"/>
    </row>
    <row r="52" spans="1:19" s="74" customFormat="1" ht="11.25">
      <c r="A52" s="188"/>
      <c r="B52" s="10" t="s">
        <v>94</v>
      </c>
      <c r="C52" s="4">
        <v>46</v>
      </c>
      <c r="D52" s="7"/>
      <c r="E52" s="7"/>
      <c r="F52" s="7"/>
      <c r="G52" s="7"/>
      <c r="H52" s="7"/>
      <c r="I52" s="7"/>
      <c r="J52" s="7"/>
      <c r="K52" s="6">
        <f t="shared" si="0"/>
        <v>0</v>
      </c>
      <c r="L52" s="7"/>
      <c r="M52" s="7"/>
      <c r="N52" s="7"/>
      <c r="O52" s="7"/>
      <c r="P52" s="188"/>
      <c r="Q52" s="103">
        <f>Раздел2!D52</f>
        <v>0</v>
      </c>
      <c r="R52" s="103">
        <f>Раздел3!D54</f>
        <v>0</v>
      </c>
      <c r="S52" s="103"/>
    </row>
    <row r="53" spans="1:19" s="74" customFormat="1" ht="11.25">
      <c r="A53" s="188"/>
      <c r="B53" s="10" t="s">
        <v>95</v>
      </c>
      <c r="C53" s="4">
        <v>47</v>
      </c>
      <c r="D53" s="7"/>
      <c r="E53" s="7"/>
      <c r="F53" s="7"/>
      <c r="G53" s="7"/>
      <c r="H53" s="7"/>
      <c r="I53" s="7"/>
      <c r="J53" s="7"/>
      <c r="K53" s="6">
        <f t="shared" si="0"/>
        <v>0</v>
      </c>
      <c r="L53" s="7"/>
      <c r="M53" s="7"/>
      <c r="N53" s="7"/>
      <c r="O53" s="7"/>
      <c r="P53" s="188"/>
      <c r="Q53" s="103">
        <f>Раздел2!D53</f>
        <v>0</v>
      </c>
      <c r="R53" s="103">
        <f>Раздел3!D55</f>
        <v>0</v>
      </c>
      <c r="S53" s="103"/>
    </row>
    <row r="54" spans="1:19" s="74" customFormat="1" ht="11.25">
      <c r="A54" s="188"/>
      <c r="B54" s="10" t="s">
        <v>96</v>
      </c>
      <c r="C54" s="4">
        <v>48</v>
      </c>
      <c r="D54" s="7"/>
      <c r="E54" s="7"/>
      <c r="F54" s="7"/>
      <c r="G54" s="7"/>
      <c r="H54" s="7"/>
      <c r="I54" s="7"/>
      <c r="J54" s="7"/>
      <c r="K54" s="6">
        <f t="shared" si="0"/>
        <v>0</v>
      </c>
      <c r="L54" s="7"/>
      <c r="M54" s="7"/>
      <c r="N54" s="7"/>
      <c r="O54" s="7"/>
      <c r="P54" s="188"/>
      <c r="Q54" s="103">
        <f>Раздел2!D54</f>
        <v>0</v>
      </c>
      <c r="R54" s="103">
        <f>Раздел3!D56</f>
        <v>0</v>
      </c>
      <c r="S54" s="103"/>
    </row>
    <row r="55" spans="1:19" s="74" customFormat="1" ht="11.25">
      <c r="A55" s="188"/>
      <c r="B55" s="10" t="s">
        <v>97</v>
      </c>
      <c r="C55" s="4">
        <v>49</v>
      </c>
      <c r="D55" s="7"/>
      <c r="E55" s="7"/>
      <c r="F55" s="7"/>
      <c r="G55" s="7"/>
      <c r="H55" s="7"/>
      <c r="I55" s="7"/>
      <c r="J55" s="7"/>
      <c r="K55" s="6">
        <f t="shared" si="0"/>
        <v>0</v>
      </c>
      <c r="L55" s="7"/>
      <c r="M55" s="7"/>
      <c r="N55" s="7"/>
      <c r="O55" s="7"/>
      <c r="P55" s="188"/>
      <c r="Q55" s="103">
        <f>Раздел2!D55</f>
        <v>0</v>
      </c>
      <c r="R55" s="103">
        <f>Раздел3!D57</f>
        <v>0</v>
      </c>
      <c r="S55" s="103"/>
    </row>
    <row r="56" spans="1:19" s="74" customFormat="1" ht="11.25">
      <c r="A56" s="188"/>
      <c r="B56" s="10" t="s">
        <v>98</v>
      </c>
      <c r="C56" s="4">
        <v>50</v>
      </c>
      <c r="D56" s="7"/>
      <c r="E56" s="7"/>
      <c r="F56" s="7"/>
      <c r="G56" s="7"/>
      <c r="H56" s="7"/>
      <c r="I56" s="7"/>
      <c r="J56" s="7"/>
      <c r="K56" s="6">
        <f t="shared" si="0"/>
        <v>0</v>
      </c>
      <c r="L56" s="7"/>
      <c r="M56" s="7"/>
      <c r="N56" s="7"/>
      <c r="O56" s="7"/>
      <c r="P56" s="188"/>
      <c r="Q56" s="103">
        <f>Раздел2!D56</f>
        <v>0</v>
      </c>
      <c r="R56" s="103">
        <f>Раздел3!D58</f>
        <v>0</v>
      </c>
      <c r="S56" s="103"/>
    </row>
    <row r="57" spans="1:19" s="74" customFormat="1" ht="11.25">
      <c r="A57" s="188"/>
      <c r="B57" s="10" t="s">
        <v>99</v>
      </c>
      <c r="C57" s="4">
        <v>51</v>
      </c>
      <c r="D57" s="7"/>
      <c r="E57" s="7"/>
      <c r="F57" s="7"/>
      <c r="G57" s="7"/>
      <c r="H57" s="7"/>
      <c r="I57" s="7"/>
      <c r="J57" s="7"/>
      <c r="K57" s="6">
        <f t="shared" si="0"/>
        <v>0</v>
      </c>
      <c r="L57" s="7"/>
      <c r="M57" s="7"/>
      <c r="N57" s="7"/>
      <c r="O57" s="7"/>
      <c r="P57" s="188"/>
      <c r="Q57" s="103">
        <f>Раздел2!D57</f>
        <v>0</v>
      </c>
      <c r="R57" s="103">
        <f>Раздел3!D59</f>
        <v>0</v>
      </c>
      <c r="S57" s="103"/>
    </row>
    <row r="58" spans="1:19" s="74" customFormat="1" ht="11.25">
      <c r="A58" s="188"/>
      <c r="B58" s="10" t="s">
        <v>100</v>
      </c>
      <c r="C58" s="4">
        <v>52</v>
      </c>
      <c r="D58" s="7"/>
      <c r="E58" s="7"/>
      <c r="F58" s="7"/>
      <c r="G58" s="7"/>
      <c r="H58" s="7"/>
      <c r="I58" s="7"/>
      <c r="J58" s="7"/>
      <c r="K58" s="6">
        <f t="shared" si="0"/>
        <v>0</v>
      </c>
      <c r="L58" s="7"/>
      <c r="M58" s="7"/>
      <c r="N58" s="7"/>
      <c r="O58" s="7"/>
      <c r="P58" s="188"/>
      <c r="Q58" s="103">
        <f>Раздел2!D58</f>
        <v>0</v>
      </c>
      <c r="R58" s="103">
        <f>Раздел3!D60</f>
        <v>0</v>
      </c>
      <c r="S58" s="103"/>
    </row>
    <row r="59" spans="1:19" s="74" customFormat="1" ht="11.25">
      <c r="A59" s="188"/>
      <c r="B59" s="10" t="s">
        <v>101</v>
      </c>
      <c r="C59" s="4">
        <v>53</v>
      </c>
      <c r="D59" s="7"/>
      <c r="E59" s="7"/>
      <c r="F59" s="7"/>
      <c r="G59" s="7"/>
      <c r="H59" s="7"/>
      <c r="I59" s="7"/>
      <c r="J59" s="7"/>
      <c r="K59" s="6">
        <f t="shared" si="0"/>
        <v>0</v>
      </c>
      <c r="L59" s="7"/>
      <c r="M59" s="7"/>
      <c r="N59" s="7"/>
      <c r="O59" s="7"/>
      <c r="P59" s="188"/>
      <c r="Q59" s="103">
        <f>Раздел2!D59</f>
        <v>0</v>
      </c>
      <c r="R59" s="103">
        <f>Раздел3!D61</f>
        <v>0</v>
      </c>
      <c r="S59" s="103"/>
    </row>
    <row r="60" spans="1:19" s="74" customFormat="1" ht="11.25">
      <c r="A60" s="188"/>
      <c r="B60" s="10" t="s">
        <v>102</v>
      </c>
      <c r="C60" s="4">
        <v>54</v>
      </c>
      <c r="D60" s="7"/>
      <c r="E60" s="7"/>
      <c r="F60" s="7"/>
      <c r="G60" s="7"/>
      <c r="H60" s="7"/>
      <c r="I60" s="7"/>
      <c r="J60" s="7"/>
      <c r="K60" s="6">
        <f t="shared" si="0"/>
        <v>0</v>
      </c>
      <c r="L60" s="7"/>
      <c r="M60" s="7"/>
      <c r="N60" s="7"/>
      <c r="O60" s="7"/>
      <c r="P60" s="188"/>
      <c r="Q60" s="103">
        <f>Раздел2!D60</f>
        <v>0</v>
      </c>
      <c r="R60" s="103">
        <f>Раздел3!D62</f>
        <v>0</v>
      </c>
      <c r="S60" s="103"/>
    </row>
    <row r="61" spans="1:19" s="74" customFormat="1" ht="11.25">
      <c r="A61" s="188"/>
      <c r="B61" s="10" t="s">
        <v>103</v>
      </c>
      <c r="C61" s="4">
        <v>55</v>
      </c>
      <c r="D61" s="7"/>
      <c r="E61" s="7"/>
      <c r="F61" s="7"/>
      <c r="G61" s="7"/>
      <c r="H61" s="7"/>
      <c r="I61" s="7"/>
      <c r="J61" s="7"/>
      <c r="K61" s="6">
        <f t="shared" si="0"/>
        <v>0</v>
      </c>
      <c r="L61" s="7"/>
      <c r="M61" s="7"/>
      <c r="N61" s="7"/>
      <c r="O61" s="7"/>
      <c r="P61" s="188"/>
      <c r="Q61" s="103">
        <f>Раздел2!D61</f>
        <v>0</v>
      </c>
      <c r="R61" s="103">
        <f>Раздел3!D63</f>
        <v>0</v>
      </c>
      <c r="S61" s="103"/>
    </row>
    <row r="62" spans="1:19" s="74" customFormat="1" ht="11.25">
      <c r="A62" s="188"/>
      <c r="B62" s="10" t="s">
        <v>104</v>
      </c>
      <c r="C62" s="4">
        <v>56</v>
      </c>
      <c r="D62" s="7"/>
      <c r="E62" s="7"/>
      <c r="F62" s="7"/>
      <c r="G62" s="7"/>
      <c r="H62" s="7"/>
      <c r="I62" s="7"/>
      <c r="J62" s="7"/>
      <c r="K62" s="6">
        <f t="shared" si="0"/>
        <v>0</v>
      </c>
      <c r="L62" s="7"/>
      <c r="M62" s="7"/>
      <c r="N62" s="7"/>
      <c r="O62" s="7"/>
      <c r="P62" s="188"/>
      <c r="Q62" s="103">
        <f>Раздел2!D62</f>
        <v>0</v>
      </c>
      <c r="R62" s="103">
        <f>Раздел3!D64</f>
        <v>0</v>
      </c>
      <c r="S62" s="103"/>
    </row>
    <row r="63" spans="1:19" s="74" customFormat="1" ht="11.25">
      <c r="A63" s="188"/>
      <c r="B63" s="10" t="s">
        <v>105</v>
      </c>
      <c r="C63" s="4">
        <v>57</v>
      </c>
      <c r="D63" s="7"/>
      <c r="E63" s="7"/>
      <c r="F63" s="7"/>
      <c r="G63" s="7"/>
      <c r="H63" s="7"/>
      <c r="I63" s="7"/>
      <c r="J63" s="7"/>
      <c r="K63" s="6">
        <f t="shared" si="0"/>
        <v>0</v>
      </c>
      <c r="L63" s="7"/>
      <c r="M63" s="7"/>
      <c r="N63" s="7"/>
      <c r="O63" s="7"/>
      <c r="P63" s="188"/>
      <c r="Q63" s="103">
        <f>Раздел2!D63</f>
        <v>0</v>
      </c>
      <c r="R63" s="103">
        <f>Раздел3!D65</f>
        <v>0</v>
      </c>
      <c r="S63" s="103"/>
    </row>
    <row r="64" spans="1:19" s="74" customFormat="1" ht="11.25">
      <c r="A64" s="188"/>
      <c r="B64" s="10" t="s">
        <v>106</v>
      </c>
      <c r="C64" s="4">
        <v>58</v>
      </c>
      <c r="D64" s="7"/>
      <c r="E64" s="7"/>
      <c r="F64" s="7"/>
      <c r="G64" s="7"/>
      <c r="H64" s="7"/>
      <c r="I64" s="7"/>
      <c r="J64" s="7"/>
      <c r="K64" s="6">
        <f t="shared" si="0"/>
        <v>0</v>
      </c>
      <c r="L64" s="7"/>
      <c r="M64" s="7"/>
      <c r="N64" s="7"/>
      <c r="O64" s="7"/>
      <c r="P64" s="188"/>
      <c r="Q64" s="103">
        <f>Раздел2!D64</f>
        <v>0</v>
      </c>
      <c r="R64" s="103">
        <f>Раздел3!D66</f>
        <v>0</v>
      </c>
      <c r="S64" s="103"/>
    </row>
    <row r="65" spans="1:19" s="74" customFormat="1" ht="11.25">
      <c r="A65" s="188"/>
      <c r="B65" s="10" t="s">
        <v>107</v>
      </c>
      <c r="C65" s="4">
        <v>59</v>
      </c>
      <c r="D65" s="7"/>
      <c r="E65" s="7"/>
      <c r="F65" s="7"/>
      <c r="G65" s="7"/>
      <c r="H65" s="7"/>
      <c r="I65" s="7"/>
      <c r="J65" s="7"/>
      <c r="K65" s="6">
        <f t="shared" si="0"/>
        <v>0</v>
      </c>
      <c r="L65" s="7"/>
      <c r="M65" s="7"/>
      <c r="N65" s="7"/>
      <c r="O65" s="7"/>
      <c r="P65" s="188"/>
      <c r="Q65" s="103">
        <f>Раздел2!D65</f>
        <v>0</v>
      </c>
      <c r="R65" s="103">
        <f>Раздел3!D67</f>
        <v>0</v>
      </c>
      <c r="S65" s="103"/>
    </row>
    <row r="66" spans="1:19" s="74" customFormat="1" ht="11.25">
      <c r="A66" s="188"/>
      <c r="B66" s="10" t="s">
        <v>108</v>
      </c>
      <c r="C66" s="4">
        <v>60</v>
      </c>
      <c r="D66" s="7"/>
      <c r="E66" s="7"/>
      <c r="F66" s="7"/>
      <c r="G66" s="7"/>
      <c r="H66" s="7"/>
      <c r="I66" s="7"/>
      <c r="J66" s="7"/>
      <c r="K66" s="6">
        <f t="shared" si="0"/>
        <v>0</v>
      </c>
      <c r="L66" s="7"/>
      <c r="M66" s="7"/>
      <c r="N66" s="7"/>
      <c r="O66" s="7"/>
      <c r="P66" s="188"/>
      <c r="Q66" s="103">
        <f>Раздел2!D66</f>
        <v>0</v>
      </c>
      <c r="R66" s="103">
        <f>Раздел3!D68</f>
        <v>0</v>
      </c>
      <c r="S66" s="103"/>
    </row>
    <row r="67" spans="1:19" s="74" customFormat="1" ht="11.25">
      <c r="A67" s="188"/>
      <c r="B67" s="10" t="s">
        <v>109</v>
      </c>
      <c r="C67" s="4">
        <v>61</v>
      </c>
      <c r="D67" s="7"/>
      <c r="E67" s="7"/>
      <c r="F67" s="7"/>
      <c r="G67" s="7"/>
      <c r="H67" s="7"/>
      <c r="I67" s="7"/>
      <c r="J67" s="7"/>
      <c r="K67" s="6">
        <f t="shared" si="0"/>
        <v>0</v>
      </c>
      <c r="L67" s="7"/>
      <c r="M67" s="7"/>
      <c r="N67" s="7"/>
      <c r="O67" s="7"/>
      <c r="P67" s="188"/>
      <c r="Q67" s="103">
        <f>Раздел2!D67</f>
        <v>0</v>
      </c>
      <c r="R67" s="103">
        <f>Раздел3!D69</f>
        <v>0</v>
      </c>
      <c r="S67" s="103"/>
    </row>
    <row r="68" spans="1:19" s="74" customFormat="1" ht="11.25">
      <c r="A68" s="188"/>
      <c r="B68" s="10" t="s">
        <v>110</v>
      </c>
      <c r="C68" s="4">
        <v>62</v>
      </c>
      <c r="D68" s="7"/>
      <c r="E68" s="7"/>
      <c r="F68" s="7"/>
      <c r="G68" s="7"/>
      <c r="H68" s="7"/>
      <c r="I68" s="7"/>
      <c r="J68" s="7"/>
      <c r="K68" s="6">
        <f t="shared" si="0"/>
        <v>0</v>
      </c>
      <c r="L68" s="7"/>
      <c r="M68" s="7"/>
      <c r="N68" s="7"/>
      <c r="O68" s="7"/>
      <c r="P68" s="188"/>
      <c r="Q68" s="103">
        <f>Раздел2!D68</f>
        <v>0</v>
      </c>
      <c r="R68" s="103">
        <f>Раздел3!D70</f>
        <v>0</v>
      </c>
      <c r="S68" s="103"/>
    </row>
    <row r="69" spans="1:19" s="74" customFormat="1" ht="11.25">
      <c r="A69" s="188"/>
      <c r="B69" s="10" t="s">
        <v>111</v>
      </c>
      <c r="C69" s="4">
        <v>63</v>
      </c>
      <c r="D69" s="7"/>
      <c r="E69" s="7"/>
      <c r="F69" s="7"/>
      <c r="G69" s="7"/>
      <c r="H69" s="7"/>
      <c r="I69" s="7"/>
      <c r="J69" s="7"/>
      <c r="K69" s="6">
        <f t="shared" si="0"/>
        <v>0</v>
      </c>
      <c r="L69" s="7"/>
      <c r="M69" s="7"/>
      <c r="N69" s="7"/>
      <c r="O69" s="7"/>
      <c r="P69" s="188"/>
      <c r="Q69" s="103">
        <f>Раздел2!D69</f>
        <v>0</v>
      </c>
      <c r="R69" s="103">
        <f>Раздел3!D71</f>
        <v>0</v>
      </c>
      <c r="S69" s="103"/>
    </row>
    <row r="70" spans="1:19" s="74" customFormat="1" ht="11.25">
      <c r="A70" s="188"/>
      <c r="B70" s="10" t="s">
        <v>112</v>
      </c>
      <c r="C70" s="4">
        <v>64</v>
      </c>
      <c r="D70" s="7"/>
      <c r="E70" s="7"/>
      <c r="F70" s="7"/>
      <c r="G70" s="7"/>
      <c r="H70" s="7"/>
      <c r="I70" s="7"/>
      <c r="J70" s="7"/>
      <c r="K70" s="6">
        <f t="shared" si="0"/>
        <v>0</v>
      </c>
      <c r="L70" s="7"/>
      <c r="M70" s="7"/>
      <c r="N70" s="7"/>
      <c r="O70" s="7"/>
      <c r="P70" s="188"/>
      <c r="Q70" s="103">
        <f>Раздел2!D70</f>
        <v>0</v>
      </c>
      <c r="R70" s="103">
        <f>Раздел3!D72</f>
        <v>0</v>
      </c>
      <c r="S70" s="103"/>
    </row>
    <row r="71" spans="1:19" s="74" customFormat="1" ht="11.25">
      <c r="A71" s="188"/>
      <c r="B71" s="10" t="s">
        <v>113</v>
      </c>
      <c r="C71" s="4">
        <v>65</v>
      </c>
      <c r="D71" s="7"/>
      <c r="E71" s="7"/>
      <c r="F71" s="7"/>
      <c r="G71" s="7"/>
      <c r="H71" s="7"/>
      <c r="I71" s="7"/>
      <c r="J71" s="7"/>
      <c r="K71" s="6">
        <f t="shared" si="0"/>
        <v>0</v>
      </c>
      <c r="L71" s="7"/>
      <c r="M71" s="7"/>
      <c r="N71" s="7"/>
      <c r="O71" s="7"/>
      <c r="P71" s="188"/>
      <c r="Q71" s="103">
        <f>Раздел2!D71</f>
        <v>0</v>
      </c>
      <c r="R71" s="103">
        <f>Раздел3!D73</f>
        <v>0</v>
      </c>
      <c r="S71" s="103"/>
    </row>
    <row r="72" spans="1:19" s="74" customFormat="1" ht="11.25">
      <c r="A72" s="188"/>
      <c r="B72" s="10" t="s">
        <v>114</v>
      </c>
      <c r="C72" s="4">
        <v>66</v>
      </c>
      <c r="D72" s="7"/>
      <c r="E72" s="7"/>
      <c r="F72" s="7"/>
      <c r="G72" s="7"/>
      <c r="H72" s="7"/>
      <c r="I72" s="7"/>
      <c r="J72" s="7"/>
      <c r="K72" s="6">
        <f aca="true" t="shared" si="1" ref="K72:K107">SUM(F72:J72)</f>
        <v>0</v>
      </c>
      <c r="L72" s="7"/>
      <c r="M72" s="7"/>
      <c r="N72" s="7"/>
      <c r="O72" s="7"/>
      <c r="P72" s="188"/>
      <c r="Q72" s="103">
        <f>Раздел2!D72</f>
        <v>0</v>
      </c>
      <c r="R72" s="103">
        <f>Раздел3!D74</f>
        <v>0</v>
      </c>
      <c r="S72" s="103"/>
    </row>
    <row r="73" spans="1:19" s="74" customFormat="1" ht="11.25">
      <c r="A73" s="188"/>
      <c r="B73" s="10" t="s">
        <v>115</v>
      </c>
      <c r="C73" s="4">
        <v>67</v>
      </c>
      <c r="D73" s="7"/>
      <c r="E73" s="7"/>
      <c r="F73" s="7"/>
      <c r="G73" s="7"/>
      <c r="H73" s="7"/>
      <c r="I73" s="7"/>
      <c r="J73" s="7"/>
      <c r="K73" s="6">
        <f t="shared" si="1"/>
        <v>0</v>
      </c>
      <c r="L73" s="7"/>
      <c r="M73" s="7"/>
      <c r="N73" s="7"/>
      <c r="O73" s="7"/>
      <c r="P73" s="188"/>
      <c r="Q73" s="103">
        <f>Раздел2!D73</f>
        <v>0</v>
      </c>
      <c r="R73" s="103">
        <f>Раздел3!D75</f>
        <v>0</v>
      </c>
      <c r="S73" s="103"/>
    </row>
    <row r="74" spans="1:19" s="74" customFormat="1" ht="11.25">
      <c r="A74" s="188"/>
      <c r="B74" s="10" t="s">
        <v>116</v>
      </c>
      <c r="C74" s="4">
        <v>68</v>
      </c>
      <c r="D74" s="7"/>
      <c r="E74" s="7"/>
      <c r="F74" s="7"/>
      <c r="G74" s="7"/>
      <c r="H74" s="7"/>
      <c r="I74" s="7"/>
      <c r="J74" s="7"/>
      <c r="K74" s="6">
        <f t="shared" si="1"/>
        <v>0</v>
      </c>
      <c r="L74" s="7"/>
      <c r="M74" s="7"/>
      <c r="N74" s="7"/>
      <c r="O74" s="7"/>
      <c r="P74" s="188"/>
      <c r="Q74" s="103">
        <f>Раздел2!D74</f>
        <v>0</v>
      </c>
      <c r="R74" s="103">
        <f>Раздел3!D76</f>
        <v>0</v>
      </c>
      <c r="S74" s="103"/>
    </row>
    <row r="75" spans="1:19" s="74" customFormat="1" ht="11.25">
      <c r="A75" s="188"/>
      <c r="B75" s="10" t="s">
        <v>117</v>
      </c>
      <c r="C75" s="4">
        <v>69</v>
      </c>
      <c r="D75" s="7"/>
      <c r="E75" s="7"/>
      <c r="F75" s="7"/>
      <c r="G75" s="7"/>
      <c r="H75" s="7"/>
      <c r="I75" s="7"/>
      <c r="J75" s="7"/>
      <c r="K75" s="6">
        <f t="shared" si="1"/>
        <v>0</v>
      </c>
      <c r="L75" s="7"/>
      <c r="M75" s="7"/>
      <c r="N75" s="7"/>
      <c r="O75" s="7"/>
      <c r="P75" s="188"/>
      <c r="Q75" s="103">
        <f>Раздел2!D75</f>
        <v>0</v>
      </c>
      <c r="R75" s="103">
        <f>Раздел3!D77</f>
        <v>0</v>
      </c>
      <c r="S75" s="103"/>
    </row>
    <row r="76" spans="1:19" s="74" customFormat="1" ht="11.25">
      <c r="A76" s="188"/>
      <c r="B76" s="10" t="s">
        <v>118</v>
      </c>
      <c r="C76" s="4">
        <v>70</v>
      </c>
      <c r="D76" s="7"/>
      <c r="E76" s="7"/>
      <c r="F76" s="7"/>
      <c r="G76" s="7"/>
      <c r="H76" s="7"/>
      <c r="I76" s="7"/>
      <c r="J76" s="7"/>
      <c r="K76" s="6">
        <f t="shared" si="1"/>
        <v>0</v>
      </c>
      <c r="L76" s="7"/>
      <c r="M76" s="7"/>
      <c r="N76" s="7"/>
      <c r="O76" s="7"/>
      <c r="P76" s="188"/>
      <c r="Q76" s="103">
        <f>Раздел2!D76</f>
        <v>0</v>
      </c>
      <c r="R76" s="103">
        <f>Раздел3!D78</f>
        <v>0</v>
      </c>
      <c r="S76" s="103"/>
    </row>
    <row r="77" spans="1:19" s="74" customFormat="1" ht="11.25">
      <c r="A77" s="188"/>
      <c r="B77" s="10" t="s">
        <v>119</v>
      </c>
      <c r="C77" s="4">
        <v>71</v>
      </c>
      <c r="D77" s="7"/>
      <c r="E77" s="7"/>
      <c r="F77" s="7"/>
      <c r="G77" s="7"/>
      <c r="H77" s="7"/>
      <c r="I77" s="7"/>
      <c r="J77" s="7"/>
      <c r="K77" s="6">
        <f t="shared" si="1"/>
        <v>0</v>
      </c>
      <c r="L77" s="7"/>
      <c r="M77" s="7"/>
      <c r="N77" s="7"/>
      <c r="O77" s="7"/>
      <c r="P77" s="188"/>
      <c r="Q77" s="103">
        <f>Раздел2!D77</f>
        <v>0</v>
      </c>
      <c r="R77" s="103">
        <f>Раздел3!D79</f>
        <v>0</v>
      </c>
      <c r="S77" s="103"/>
    </row>
    <row r="78" spans="1:19" s="74" customFormat="1" ht="11.25">
      <c r="A78" s="188"/>
      <c r="B78" s="10" t="s">
        <v>120</v>
      </c>
      <c r="C78" s="4">
        <v>72</v>
      </c>
      <c r="D78" s="7"/>
      <c r="E78" s="7"/>
      <c r="F78" s="7"/>
      <c r="G78" s="7"/>
      <c r="H78" s="7"/>
      <c r="I78" s="7"/>
      <c r="J78" s="7"/>
      <c r="K78" s="6">
        <f t="shared" si="1"/>
        <v>0</v>
      </c>
      <c r="L78" s="7"/>
      <c r="M78" s="7"/>
      <c r="N78" s="7"/>
      <c r="O78" s="7"/>
      <c r="P78" s="188"/>
      <c r="Q78" s="103">
        <f>Раздел2!D78</f>
        <v>0</v>
      </c>
      <c r="R78" s="103">
        <f>Раздел3!D80</f>
        <v>0</v>
      </c>
      <c r="S78" s="103"/>
    </row>
    <row r="79" spans="1:19" s="74" customFormat="1" ht="11.25">
      <c r="A79" s="188"/>
      <c r="B79" s="10" t="s">
        <v>121</v>
      </c>
      <c r="C79" s="4">
        <v>73</v>
      </c>
      <c r="D79" s="7"/>
      <c r="E79" s="7"/>
      <c r="F79" s="7"/>
      <c r="G79" s="7"/>
      <c r="H79" s="7"/>
      <c r="I79" s="7"/>
      <c r="J79" s="7"/>
      <c r="K79" s="6">
        <f t="shared" si="1"/>
        <v>0</v>
      </c>
      <c r="L79" s="7"/>
      <c r="M79" s="7"/>
      <c r="N79" s="7"/>
      <c r="O79" s="7"/>
      <c r="P79" s="188"/>
      <c r="Q79" s="103">
        <f>Раздел2!D79</f>
        <v>0</v>
      </c>
      <c r="R79" s="103">
        <f>Раздел3!D81</f>
        <v>0</v>
      </c>
      <c r="S79" s="103"/>
    </row>
    <row r="80" spans="1:19" s="74" customFormat="1" ht="11.25">
      <c r="A80" s="188"/>
      <c r="B80" s="10" t="s">
        <v>122</v>
      </c>
      <c r="C80" s="4">
        <v>74</v>
      </c>
      <c r="D80" s="7"/>
      <c r="E80" s="7"/>
      <c r="F80" s="7"/>
      <c r="G80" s="7"/>
      <c r="H80" s="7"/>
      <c r="I80" s="7"/>
      <c r="J80" s="7"/>
      <c r="K80" s="6">
        <f t="shared" si="1"/>
        <v>0</v>
      </c>
      <c r="L80" s="7"/>
      <c r="M80" s="7"/>
      <c r="N80" s="7"/>
      <c r="O80" s="7"/>
      <c r="P80" s="188"/>
      <c r="Q80" s="103">
        <f>Раздел2!D80</f>
        <v>0</v>
      </c>
      <c r="R80" s="103">
        <f>Раздел3!D82</f>
        <v>0</v>
      </c>
      <c r="S80" s="103"/>
    </row>
    <row r="81" spans="1:19" s="74" customFormat="1" ht="11.25">
      <c r="A81" s="188"/>
      <c r="B81" s="10" t="s">
        <v>123</v>
      </c>
      <c r="C81" s="4">
        <v>75</v>
      </c>
      <c r="D81" s="7"/>
      <c r="E81" s="7"/>
      <c r="F81" s="7"/>
      <c r="G81" s="7"/>
      <c r="H81" s="7"/>
      <c r="I81" s="7"/>
      <c r="J81" s="7"/>
      <c r="K81" s="6">
        <f t="shared" si="1"/>
        <v>0</v>
      </c>
      <c r="L81" s="7"/>
      <c r="M81" s="7"/>
      <c r="N81" s="7"/>
      <c r="O81" s="7"/>
      <c r="P81" s="188"/>
      <c r="Q81" s="103">
        <f>Раздел2!D81</f>
        <v>0</v>
      </c>
      <c r="R81" s="103">
        <f>Раздел3!D83</f>
        <v>0</v>
      </c>
      <c r="S81" s="103"/>
    </row>
    <row r="82" spans="1:19" s="74" customFormat="1" ht="11.25">
      <c r="A82" s="188"/>
      <c r="B82" s="10" t="s">
        <v>124</v>
      </c>
      <c r="C82" s="4">
        <v>76</v>
      </c>
      <c r="D82" s="7"/>
      <c r="E82" s="7"/>
      <c r="F82" s="7"/>
      <c r="G82" s="7"/>
      <c r="H82" s="7"/>
      <c r="I82" s="7"/>
      <c r="J82" s="7"/>
      <c r="K82" s="6">
        <f t="shared" si="1"/>
        <v>0</v>
      </c>
      <c r="L82" s="7"/>
      <c r="M82" s="7"/>
      <c r="N82" s="7"/>
      <c r="O82" s="7"/>
      <c r="P82" s="188"/>
      <c r="Q82" s="103">
        <f>Раздел2!D82</f>
        <v>0</v>
      </c>
      <c r="R82" s="103">
        <f>Раздел3!D84</f>
        <v>0</v>
      </c>
      <c r="S82" s="103"/>
    </row>
    <row r="83" spans="1:19" s="75" customFormat="1" ht="11.25">
      <c r="A83" s="188"/>
      <c r="B83" s="10" t="s">
        <v>125</v>
      </c>
      <c r="C83" s="4">
        <v>77</v>
      </c>
      <c r="D83" s="5"/>
      <c r="E83" s="5"/>
      <c r="F83" s="5"/>
      <c r="G83" s="5"/>
      <c r="H83" s="5"/>
      <c r="I83" s="5"/>
      <c r="J83" s="5"/>
      <c r="K83" s="6">
        <f t="shared" si="1"/>
        <v>0</v>
      </c>
      <c r="L83" s="5"/>
      <c r="M83" s="5"/>
      <c r="N83" s="5"/>
      <c r="O83" s="5"/>
      <c r="P83" s="188"/>
      <c r="Q83" s="103">
        <f>Раздел2!D83</f>
        <v>0</v>
      </c>
      <c r="R83" s="103">
        <f>Раздел3!D85</f>
        <v>0</v>
      </c>
      <c r="S83" s="103"/>
    </row>
    <row r="84" spans="1:19" s="75" customFormat="1" ht="11.25">
      <c r="A84" s="188"/>
      <c r="B84" s="10" t="s">
        <v>126</v>
      </c>
      <c r="C84" s="4">
        <v>78</v>
      </c>
      <c r="D84" s="5"/>
      <c r="E84" s="5"/>
      <c r="F84" s="5"/>
      <c r="G84" s="5"/>
      <c r="H84" s="5"/>
      <c r="I84" s="5"/>
      <c r="J84" s="5"/>
      <c r="K84" s="6">
        <f t="shared" si="1"/>
        <v>0</v>
      </c>
      <c r="L84" s="5"/>
      <c r="M84" s="5"/>
      <c r="N84" s="5"/>
      <c r="O84" s="5"/>
      <c r="P84" s="188"/>
      <c r="Q84" s="103">
        <f>Раздел2!D84</f>
        <v>0</v>
      </c>
      <c r="R84" s="103">
        <f>Раздел3!D86</f>
        <v>0</v>
      </c>
      <c r="S84" s="103"/>
    </row>
    <row r="85" spans="1:19" s="75" customFormat="1" ht="11.25">
      <c r="A85" s="188"/>
      <c r="B85" s="10" t="s">
        <v>127</v>
      </c>
      <c r="C85" s="4">
        <v>79</v>
      </c>
      <c r="D85" s="5"/>
      <c r="E85" s="5"/>
      <c r="F85" s="5"/>
      <c r="G85" s="7"/>
      <c r="H85" s="5"/>
      <c r="I85" s="5"/>
      <c r="J85" s="5"/>
      <c r="K85" s="6">
        <f t="shared" si="1"/>
        <v>0</v>
      </c>
      <c r="L85" s="5"/>
      <c r="M85" s="5"/>
      <c r="N85" s="5"/>
      <c r="O85" s="5"/>
      <c r="P85" s="188"/>
      <c r="Q85" s="103">
        <f>Раздел2!D85</f>
        <v>0</v>
      </c>
      <c r="R85" s="103">
        <f>Раздел3!D87</f>
        <v>0</v>
      </c>
      <c r="S85" s="103"/>
    </row>
    <row r="86" spans="1:19" s="75" customFormat="1" ht="11.25">
      <c r="A86" s="188"/>
      <c r="B86" s="10" t="s">
        <v>128</v>
      </c>
      <c r="C86" s="4">
        <v>80</v>
      </c>
      <c r="D86" s="5"/>
      <c r="E86" s="5"/>
      <c r="F86" s="5"/>
      <c r="G86" s="7"/>
      <c r="H86" s="5"/>
      <c r="I86" s="5"/>
      <c r="J86" s="5"/>
      <c r="K86" s="6">
        <f t="shared" si="1"/>
        <v>0</v>
      </c>
      <c r="L86" s="5"/>
      <c r="M86" s="5"/>
      <c r="N86" s="5"/>
      <c r="O86" s="5"/>
      <c r="P86" s="188"/>
      <c r="Q86" s="103">
        <f>Раздел2!D86</f>
        <v>0</v>
      </c>
      <c r="R86" s="103">
        <f>Раздел3!D88</f>
        <v>0</v>
      </c>
      <c r="S86" s="103"/>
    </row>
    <row r="87" spans="1:19" s="75" customFormat="1" ht="11.25">
      <c r="A87" s="188"/>
      <c r="B87" s="10" t="s">
        <v>129</v>
      </c>
      <c r="C87" s="4">
        <v>81</v>
      </c>
      <c r="D87" s="5"/>
      <c r="E87" s="5"/>
      <c r="F87" s="5"/>
      <c r="G87" s="7"/>
      <c r="H87" s="5"/>
      <c r="I87" s="5"/>
      <c r="J87" s="5"/>
      <c r="K87" s="6">
        <f t="shared" si="1"/>
        <v>0</v>
      </c>
      <c r="L87" s="5"/>
      <c r="M87" s="5"/>
      <c r="N87" s="5"/>
      <c r="O87" s="5"/>
      <c r="P87" s="188"/>
      <c r="Q87" s="103">
        <f>Раздел2!D87</f>
        <v>0</v>
      </c>
      <c r="R87" s="103">
        <f>Раздел3!D89</f>
        <v>0</v>
      </c>
      <c r="S87" s="103"/>
    </row>
    <row r="88" spans="1:19" s="75" customFormat="1" ht="11.25">
      <c r="A88" s="188"/>
      <c r="B88" s="10" t="s">
        <v>130</v>
      </c>
      <c r="C88" s="4">
        <v>82</v>
      </c>
      <c r="D88" s="5"/>
      <c r="E88" s="5"/>
      <c r="F88" s="5"/>
      <c r="G88" s="7"/>
      <c r="H88" s="5"/>
      <c r="I88" s="5"/>
      <c r="J88" s="5"/>
      <c r="K88" s="6">
        <f t="shared" si="1"/>
        <v>0</v>
      </c>
      <c r="L88" s="5"/>
      <c r="M88" s="5"/>
      <c r="N88" s="5"/>
      <c r="O88" s="5"/>
      <c r="P88" s="188"/>
      <c r="Q88" s="103">
        <f>Раздел2!D88</f>
        <v>0</v>
      </c>
      <c r="R88" s="103">
        <f>Раздел3!D90</f>
        <v>0</v>
      </c>
      <c r="S88" s="103"/>
    </row>
    <row r="89" spans="1:19" s="75" customFormat="1" ht="11.25">
      <c r="A89" s="188"/>
      <c r="B89" s="10" t="s">
        <v>131</v>
      </c>
      <c r="C89" s="4">
        <v>83</v>
      </c>
      <c r="D89" s="5"/>
      <c r="E89" s="5"/>
      <c r="F89" s="5"/>
      <c r="G89" s="5"/>
      <c r="H89" s="5"/>
      <c r="I89" s="5"/>
      <c r="J89" s="5"/>
      <c r="K89" s="6">
        <f t="shared" si="1"/>
        <v>0</v>
      </c>
      <c r="L89" s="5"/>
      <c r="M89" s="5"/>
      <c r="N89" s="5"/>
      <c r="O89" s="5"/>
      <c r="P89" s="188"/>
      <c r="Q89" s="103">
        <f>Раздел2!D89</f>
        <v>0</v>
      </c>
      <c r="R89" s="103">
        <f>Раздел3!D91</f>
        <v>0</v>
      </c>
      <c r="S89" s="103"/>
    </row>
    <row r="90" spans="1:19" s="75" customFormat="1" ht="11.25">
      <c r="A90" s="188"/>
      <c r="B90" s="10" t="s">
        <v>132</v>
      </c>
      <c r="C90" s="4">
        <v>84</v>
      </c>
      <c r="D90" s="5"/>
      <c r="E90" s="5"/>
      <c r="F90" s="5"/>
      <c r="G90" s="5"/>
      <c r="H90" s="5"/>
      <c r="I90" s="5"/>
      <c r="J90" s="5"/>
      <c r="K90" s="6">
        <f t="shared" si="1"/>
        <v>0</v>
      </c>
      <c r="L90" s="5"/>
      <c r="M90" s="5"/>
      <c r="N90" s="5"/>
      <c r="O90" s="5"/>
      <c r="P90" s="188"/>
      <c r="Q90" s="103">
        <f>Раздел2!D90</f>
        <v>0</v>
      </c>
      <c r="R90" s="103">
        <f>Раздел3!D92</f>
        <v>0</v>
      </c>
      <c r="S90" s="103"/>
    </row>
    <row r="91" spans="1:19" s="75" customFormat="1" ht="11.25">
      <c r="A91" s="188"/>
      <c r="B91" s="10" t="s">
        <v>133</v>
      </c>
      <c r="C91" s="4">
        <v>85</v>
      </c>
      <c r="D91" s="5"/>
      <c r="E91" s="5"/>
      <c r="F91" s="5"/>
      <c r="G91" s="7"/>
      <c r="H91" s="5"/>
      <c r="I91" s="5"/>
      <c r="J91" s="5"/>
      <c r="K91" s="6">
        <f t="shared" si="1"/>
        <v>0</v>
      </c>
      <c r="L91" s="5"/>
      <c r="M91" s="5"/>
      <c r="N91" s="5"/>
      <c r="O91" s="5"/>
      <c r="P91" s="188"/>
      <c r="Q91" s="103">
        <f>Раздел2!D91</f>
        <v>0</v>
      </c>
      <c r="R91" s="103">
        <f>Раздел3!D93</f>
        <v>0</v>
      </c>
      <c r="S91" s="103"/>
    </row>
    <row r="92" spans="1:19" s="75" customFormat="1" ht="11.25">
      <c r="A92" s="188"/>
      <c r="B92" s="10" t="s">
        <v>134</v>
      </c>
      <c r="C92" s="4">
        <v>86</v>
      </c>
      <c r="D92" s="5"/>
      <c r="E92" s="5"/>
      <c r="F92" s="5"/>
      <c r="G92" s="5"/>
      <c r="H92" s="5"/>
      <c r="I92" s="5"/>
      <c r="J92" s="5"/>
      <c r="K92" s="6">
        <f t="shared" si="1"/>
        <v>0</v>
      </c>
      <c r="L92" s="5"/>
      <c r="M92" s="5"/>
      <c r="N92" s="5"/>
      <c r="O92" s="5"/>
      <c r="P92" s="188"/>
      <c r="Q92" s="103">
        <f>Раздел2!D92</f>
        <v>0</v>
      </c>
      <c r="R92" s="103">
        <f>Раздел3!D94</f>
        <v>0</v>
      </c>
      <c r="S92" s="103"/>
    </row>
    <row r="93" spans="1:19" s="75" customFormat="1" ht="11.25">
      <c r="A93" s="188"/>
      <c r="B93" s="10" t="s">
        <v>135</v>
      </c>
      <c r="C93" s="4">
        <v>87</v>
      </c>
      <c r="D93" s="5"/>
      <c r="E93" s="5"/>
      <c r="F93" s="5"/>
      <c r="G93" s="5"/>
      <c r="H93" s="5"/>
      <c r="I93" s="5"/>
      <c r="J93" s="5"/>
      <c r="K93" s="6">
        <f t="shared" si="1"/>
        <v>0</v>
      </c>
      <c r="L93" s="5"/>
      <c r="M93" s="5"/>
      <c r="N93" s="5"/>
      <c r="O93" s="5"/>
      <c r="P93" s="188"/>
      <c r="Q93" s="103">
        <f>Раздел2!D93</f>
        <v>0</v>
      </c>
      <c r="R93" s="103">
        <f>Раздел3!D95</f>
        <v>0</v>
      </c>
      <c r="S93" s="103"/>
    </row>
    <row r="94" spans="1:19" s="75" customFormat="1" ht="11.25">
      <c r="A94" s="188"/>
      <c r="B94" s="10" t="s">
        <v>136</v>
      </c>
      <c r="C94" s="4">
        <v>88</v>
      </c>
      <c r="D94" s="5"/>
      <c r="E94" s="5"/>
      <c r="F94" s="5"/>
      <c r="G94" s="7"/>
      <c r="H94" s="5"/>
      <c r="I94" s="5"/>
      <c r="J94" s="5"/>
      <c r="K94" s="6">
        <f t="shared" si="1"/>
        <v>0</v>
      </c>
      <c r="L94" s="5"/>
      <c r="M94" s="5"/>
      <c r="N94" s="5"/>
      <c r="O94" s="5"/>
      <c r="P94" s="188"/>
      <c r="Q94" s="103">
        <f>Раздел2!D94</f>
        <v>0</v>
      </c>
      <c r="R94" s="103">
        <f>Раздел3!D96</f>
        <v>0</v>
      </c>
      <c r="S94" s="103"/>
    </row>
    <row r="95" spans="1:19" s="75" customFormat="1" ht="11.25">
      <c r="A95" s="188"/>
      <c r="B95" s="10" t="s">
        <v>137</v>
      </c>
      <c r="C95" s="4">
        <v>89</v>
      </c>
      <c r="D95" s="5"/>
      <c r="E95" s="5"/>
      <c r="F95" s="5"/>
      <c r="G95" s="7"/>
      <c r="H95" s="5"/>
      <c r="I95" s="5"/>
      <c r="J95" s="5"/>
      <c r="K95" s="6">
        <f t="shared" si="1"/>
        <v>0</v>
      </c>
      <c r="L95" s="5"/>
      <c r="M95" s="5"/>
      <c r="N95" s="5"/>
      <c r="O95" s="5"/>
      <c r="P95" s="188"/>
      <c r="Q95" s="103">
        <f>Раздел2!D95</f>
        <v>0</v>
      </c>
      <c r="R95" s="103">
        <f>Раздел3!D97</f>
        <v>0</v>
      </c>
      <c r="S95" s="103"/>
    </row>
    <row r="96" spans="1:19" s="75" customFormat="1" ht="11.25">
      <c r="A96" s="188"/>
      <c r="B96" s="10" t="s">
        <v>138</v>
      </c>
      <c r="C96" s="4">
        <v>90</v>
      </c>
      <c r="D96" s="5"/>
      <c r="E96" s="5"/>
      <c r="F96" s="5"/>
      <c r="G96" s="7"/>
      <c r="H96" s="5"/>
      <c r="I96" s="5"/>
      <c r="J96" s="5"/>
      <c r="K96" s="6">
        <f t="shared" si="1"/>
        <v>0</v>
      </c>
      <c r="L96" s="5"/>
      <c r="M96" s="5"/>
      <c r="N96" s="5"/>
      <c r="O96" s="5"/>
      <c r="P96" s="188"/>
      <c r="Q96" s="103">
        <f>Раздел2!D96</f>
        <v>0</v>
      </c>
      <c r="R96" s="103">
        <f>Раздел3!D98</f>
        <v>0</v>
      </c>
      <c r="S96" s="103"/>
    </row>
    <row r="97" spans="1:19" s="75" customFormat="1" ht="11.25">
      <c r="A97" s="188"/>
      <c r="B97" s="10" t="s">
        <v>139</v>
      </c>
      <c r="C97" s="4">
        <v>91</v>
      </c>
      <c r="D97" s="5"/>
      <c r="E97" s="5"/>
      <c r="F97" s="5"/>
      <c r="G97" s="7"/>
      <c r="H97" s="5"/>
      <c r="I97" s="5"/>
      <c r="J97" s="5"/>
      <c r="K97" s="6">
        <f t="shared" si="1"/>
        <v>0</v>
      </c>
      <c r="L97" s="5"/>
      <c r="M97" s="5"/>
      <c r="N97" s="5"/>
      <c r="O97" s="5"/>
      <c r="P97" s="188"/>
      <c r="Q97" s="103">
        <f>Раздел2!D97</f>
        <v>0</v>
      </c>
      <c r="R97" s="103">
        <f>Раздел3!D99</f>
        <v>0</v>
      </c>
      <c r="S97" s="103"/>
    </row>
    <row r="98" spans="1:19" s="75" customFormat="1" ht="11.25">
      <c r="A98" s="188"/>
      <c r="B98" s="10" t="s">
        <v>140</v>
      </c>
      <c r="C98" s="4">
        <v>92</v>
      </c>
      <c r="D98" s="5"/>
      <c r="E98" s="5"/>
      <c r="F98" s="5"/>
      <c r="G98" s="7"/>
      <c r="H98" s="5"/>
      <c r="I98" s="5"/>
      <c r="J98" s="5"/>
      <c r="K98" s="6">
        <f t="shared" si="1"/>
        <v>0</v>
      </c>
      <c r="L98" s="5"/>
      <c r="M98" s="5"/>
      <c r="N98" s="5"/>
      <c r="O98" s="5"/>
      <c r="P98" s="188"/>
      <c r="Q98" s="103">
        <f>Раздел2!D98</f>
        <v>0</v>
      </c>
      <c r="R98" s="103">
        <f>Раздел3!D100</f>
        <v>0</v>
      </c>
      <c r="S98" s="103"/>
    </row>
    <row r="99" spans="1:19" s="75" customFormat="1" ht="11.25">
      <c r="A99" s="188"/>
      <c r="B99" s="10" t="s">
        <v>141</v>
      </c>
      <c r="C99" s="4">
        <v>93</v>
      </c>
      <c r="D99" s="5"/>
      <c r="E99" s="5"/>
      <c r="F99" s="5"/>
      <c r="G99" s="7"/>
      <c r="H99" s="5"/>
      <c r="I99" s="5"/>
      <c r="J99" s="5"/>
      <c r="K99" s="6">
        <f t="shared" si="1"/>
        <v>0</v>
      </c>
      <c r="L99" s="5"/>
      <c r="M99" s="5"/>
      <c r="N99" s="5"/>
      <c r="O99" s="5"/>
      <c r="P99" s="188"/>
      <c r="Q99" s="103">
        <f>Раздел2!D99</f>
        <v>0</v>
      </c>
      <c r="R99" s="103">
        <f>Раздел3!D101</f>
        <v>0</v>
      </c>
      <c r="S99" s="103"/>
    </row>
    <row r="100" spans="1:19" s="75" customFormat="1" ht="11.25">
      <c r="A100" s="188"/>
      <c r="B100" s="10" t="s">
        <v>142</v>
      </c>
      <c r="C100" s="4">
        <v>94</v>
      </c>
      <c r="D100" s="5"/>
      <c r="E100" s="5"/>
      <c r="F100" s="5"/>
      <c r="G100" s="5"/>
      <c r="H100" s="5"/>
      <c r="I100" s="5"/>
      <c r="J100" s="5"/>
      <c r="K100" s="6">
        <f t="shared" si="1"/>
        <v>0</v>
      </c>
      <c r="L100" s="5"/>
      <c r="M100" s="5"/>
      <c r="N100" s="5"/>
      <c r="O100" s="5"/>
      <c r="P100" s="188"/>
      <c r="Q100" s="103">
        <f>Раздел2!D100</f>
        <v>0</v>
      </c>
      <c r="R100" s="103">
        <f>Раздел3!D102</f>
        <v>0</v>
      </c>
      <c r="S100" s="103"/>
    </row>
    <row r="101" spans="1:19" s="75" customFormat="1" ht="11.25">
      <c r="A101" s="188"/>
      <c r="B101" s="10" t="s">
        <v>143</v>
      </c>
      <c r="C101" s="4">
        <v>95</v>
      </c>
      <c r="D101" s="5"/>
      <c r="E101" s="5"/>
      <c r="F101" s="5"/>
      <c r="G101" s="5"/>
      <c r="H101" s="5"/>
      <c r="I101" s="5"/>
      <c r="J101" s="5"/>
      <c r="K101" s="6">
        <f t="shared" si="1"/>
        <v>0</v>
      </c>
      <c r="L101" s="5"/>
      <c r="M101" s="5"/>
      <c r="N101" s="5"/>
      <c r="O101" s="5"/>
      <c r="P101" s="188"/>
      <c r="Q101" s="103">
        <f>Раздел2!D101</f>
        <v>0</v>
      </c>
      <c r="R101" s="103">
        <f>Раздел3!D103</f>
        <v>0</v>
      </c>
      <c r="S101" s="103"/>
    </row>
    <row r="102" spans="1:19" s="75" customFormat="1" ht="11.25">
      <c r="A102" s="188"/>
      <c r="B102" s="10" t="s">
        <v>144</v>
      </c>
      <c r="C102" s="4">
        <v>96</v>
      </c>
      <c r="D102" s="5"/>
      <c r="E102" s="5"/>
      <c r="F102" s="7"/>
      <c r="G102" s="7"/>
      <c r="H102" s="7"/>
      <c r="I102" s="7"/>
      <c r="J102" s="7"/>
      <c r="K102" s="6">
        <f t="shared" si="1"/>
        <v>0</v>
      </c>
      <c r="L102" s="5"/>
      <c r="M102" s="5"/>
      <c r="N102" s="5"/>
      <c r="O102" s="5"/>
      <c r="P102" s="188"/>
      <c r="Q102" s="103">
        <f>Раздел2!D102</f>
        <v>0</v>
      </c>
      <c r="R102" s="103">
        <f>Раздел3!D104</f>
        <v>0</v>
      </c>
      <c r="S102" s="103"/>
    </row>
    <row r="103" spans="1:19" s="75" customFormat="1" ht="11.25">
      <c r="A103" s="188"/>
      <c r="B103" s="10" t="s">
        <v>145</v>
      </c>
      <c r="C103" s="4">
        <v>97</v>
      </c>
      <c r="D103" s="5"/>
      <c r="E103" s="5"/>
      <c r="F103" s="5"/>
      <c r="G103" s="5"/>
      <c r="H103" s="5"/>
      <c r="I103" s="5"/>
      <c r="J103" s="5"/>
      <c r="K103" s="6">
        <f t="shared" si="1"/>
        <v>0</v>
      </c>
      <c r="L103" s="5"/>
      <c r="M103" s="5"/>
      <c r="N103" s="5"/>
      <c r="O103" s="5"/>
      <c r="P103" s="188"/>
      <c r="Q103" s="103">
        <f>Раздел2!D103</f>
        <v>0</v>
      </c>
      <c r="R103" s="103">
        <f>Раздел3!D105</f>
        <v>0</v>
      </c>
      <c r="S103" s="103"/>
    </row>
    <row r="104" spans="1:19" s="75" customFormat="1" ht="11.25">
      <c r="A104" s="188"/>
      <c r="B104" s="10" t="s">
        <v>146</v>
      </c>
      <c r="C104" s="4">
        <v>98</v>
      </c>
      <c r="D104" s="5"/>
      <c r="E104" s="5"/>
      <c r="F104" s="5"/>
      <c r="G104" s="5"/>
      <c r="H104" s="5"/>
      <c r="I104" s="5"/>
      <c r="J104" s="5"/>
      <c r="K104" s="6">
        <f t="shared" si="1"/>
        <v>0</v>
      </c>
      <c r="L104" s="5"/>
      <c r="M104" s="5"/>
      <c r="N104" s="5"/>
      <c r="O104" s="5"/>
      <c r="P104" s="188"/>
      <c r="Q104" s="103">
        <f>Раздел2!D104</f>
        <v>0</v>
      </c>
      <c r="R104" s="103">
        <f>Раздел3!D106</f>
        <v>0</v>
      </c>
      <c r="S104" s="103"/>
    </row>
    <row r="105" spans="1:19" s="75" customFormat="1" ht="11.25">
      <c r="A105" s="188"/>
      <c r="B105" s="10" t="s">
        <v>147</v>
      </c>
      <c r="C105" s="4">
        <v>99</v>
      </c>
      <c r="D105" s="5"/>
      <c r="E105" s="5"/>
      <c r="F105" s="5"/>
      <c r="G105" s="5"/>
      <c r="H105" s="5"/>
      <c r="I105" s="5"/>
      <c r="J105" s="5"/>
      <c r="K105" s="6">
        <f t="shared" si="1"/>
        <v>0</v>
      </c>
      <c r="L105" s="5"/>
      <c r="M105" s="5"/>
      <c r="N105" s="5"/>
      <c r="O105" s="5"/>
      <c r="P105" s="188"/>
      <c r="Q105" s="103">
        <f>Раздел2!D105</f>
        <v>0</v>
      </c>
      <c r="R105" s="103">
        <f>Раздел3!D107</f>
        <v>0</v>
      </c>
      <c r="S105" s="103"/>
    </row>
    <row r="106" spans="1:19" s="75" customFormat="1" ht="21">
      <c r="A106" s="188"/>
      <c r="B106" s="16" t="s">
        <v>151</v>
      </c>
      <c r="C106" s="4">
        <v>100</v>
      </c>
      <c r="D106" s="5"/>
      <c r="E106" s="5"/>
      <c r="F106" s="5"/>
      <c r="G106" s="5"/>
      <c r="H106" s="5"/>
      <c r="I106" s="5"/>
      <c r="J106" s="5"/>
      <c r="K106" s="6">
        <f t="shared" si="1"/>
        <v>0</v>
      </c>
      <c r="L106" s="5"/>
      <c r="M106" s="5"/>
      <c r="N106" s="5"/>
      <c r="O106" s="5"/>
      <c r="P106" s="188"/>
      <c r="Q106" s="103">
        <f>Раздел2!D106</f>
        <v>0</v>
      </c>
      <c r="R106" s="103">
        <f>Раздел3!D108</f>
        <v>0</v>
      </c>
      <c r="S106" s="103"/>
    </row>
    <row r="107" spans="1:19" s="75" customFormat="1" ht="21">
      <c r="A107" s="188"/>
      <c r="B107" s="16" t="s">
        <v>152</v>
      </c>
      <c r="C107" s="4">
        <v>101</v>
      </c>
      <c r="D107" s="5"/>
      <c r="E107" s="5"/>
      <c r="F107" s="5"/>
      <c r="G107" s="5"/>
      <c r="H107" s="5"/>
      <c r="I107" s="5"/>
      <c r="J107" s="5"/>
      <c r="K107" s="6">
        <f t="shared" si="1"/>
        <v>0</v>
      </c>
      <c r="L107" s="5"/>
      <c r="M107" s="5"/>
      <c r="N107" s="5"/>
      <c r="O107" s="5"/>
      <c r="P107" s="188"/>
      <c r="Q107" s="103">
        <f>Раздел2!D107</f>
        <v>0</v>
      </c>
      <c r="R107" s="103">
        <f>Раздел3!D109</f>
        <v>0</v>
      </c>
      <c r="S107" s="103"/>
    </row>
    <row r="108" spans="1:19" s="75" customFormat="1" ht="21">
      <c r="A108" s="188"/>
      <c r="B108" s="17" t="s">
        <v>270</v>
      </c>
      <c r="C108" s="4">
        <v>102</v>
      </c>
      <c r="D108" s="6">
        <f>SUM(D7:D107)</f>
        <v>0</v>
      </c>
      <c r="E108" s="6">
        <f aca="true" t="shared" si="2" ref="E108:O108">SUM(E7:E107)</f>
        <v>0</v>
      </c>
      <c r="F108" s="6">
        <f t="shared" si="2"/>
        <v>0</v>
      </c>
      <c r="G108" s="6">
        <f t="shared" si="2"/>
        <v>0</v>
      </c>
      <c r="H108" s="6">
        <f t="shared" si="2"/>
        <v>0</v>
      </c>
      <c r="I108" s="6">
        <f t="shared" si="2"/>
        <v>0</v>
      </c>
      <c r="J108" s="6">
        <f t="shared" si="2"/>
        <v>0</v>
      </c>
      <c r="K108" s="6">
        <f t="shared" si="2"/>
        <v>0</v>
      </c>
      <c r="L108" s="6">
        <f t="shared" si="2"/>
        <v>0</v>
      </c>
      <c r="M108" s="6">
        <f t="shared" si="2"/>
        <v>0</v>
      </c>
      <c r="N108" s="6">
        <f t="shared" si="2"/>
        <v>0</v>
      </c>
      <c r="O108" s="6">
        <f t="shared" si="2"/>
        <v>0</v>
      </c>
      <c r="P108" s="188"/>
      <c r="Q108" s="103">
        <f>Раздел2!D108</f>
        <v>0</v>
      </c>
      <c r="R108" s="103">
        <f>Раздел3!D110</f>
        <v>0</v>
      </c>
      <c r="S108" s="103"/>
    </row>
    <row r="109" spans="1:19" s="75" customFormat="1" ht="21">
      <c r="A109" s="188"/>
      <c r="B109" s="17" t="s">
        <v>267</v>
      </c>
      <c r="C109" s="4">
        <v>103</v>
      </c>
      <c r="D109" s="6">
        <f>SUM(D110:D112)</f>
        <v>0</v>
      </c>
      <c r="E109" s="6">
        <f aca="true" t="shared" si="3" ref="E109:O109">SUM(E110:E112)</f>
        <v>0</v>
      </c>
      <c r="F109" s="6">
        <f t="shared" si="3"/>
        <v>0</v>
      </c>
      <c r="G109" s="6">
        <f t="shared" si="3"/>
        <v>0</v>
      </c>
      <c r="H109" s="6">
        <f t="shared" si="3"/>
        <v>0</v>
      </c>
      <c r="I109" s="6">
        <f t="shared" si="3"/>
        <v>0</v>
      </c>
      <c r="J109" s="6">
        <f t="shared" si="3"/>
        <v>0</v>
      </c>
      <c r="K109" s="6">
        <f t="shared" si="3"/>
        <v>0</v>
      </c>
      <c r="L109" s="6">
        <f t="shared" si="3"/>
        <v>0</v>
      </c>
      <c r="M109" s="6">
        <f t="shared" si="3"/>
        <v>0</v>
      </c>
      <c r="N109" s="6">
        <f t="shared" si="3"/>
        <v>0</v>
      </c>
      <c r="O109" s="6">
        <f t="shared" si="3"/>
        <v>0</v>
      </c>
      <c r="P109" s="188"/>
      <c r="Q109" s="103">
        <f>Раздел2!D109</f>
        <v>0</v>
      </c>
      <c r="R109" s="103">
        <f>Раздел3!D111</f>
        <v>0</v>
      </c>
      <c r="S109" s="103">
        <f>Раздел5!D10</f>
        <v>0</v>
      </c>
    </row>
    <row r="110" spans="1:19" s="75" customFormat="1" ht="31.5">
      <c r="A110" s="188"/>
      <c r="B110" s="16" t="s">
        <v>148</v>
      </c>
      <c r="C110" s="4">
        <v>104</v>
      </c>
      <c r="D110" s="5"/>
      <c r="E110" s="5"/>
      <c r="F110" s="5"/>
      <c r="G110" s="5"/>
      <c r="H110" s="5"/>
      <c r="I110" s="5"/>
      <c r="J110" s="5"/>
      <c r="K110" s="6">
        <f>SUM(F110:J110)</f>
        <v>0</v>
      </c>
      <c r="L110" s="5"/>
      <c r="M110" s="5"/>
      <c r="N110" s="5"/>
      <c r="O110" s="5"/>
      <c r="P110" s="188"/>
      <c r="Q110" s="103">
        <f>Раздел2!D110</f>
        <v>0</v>
      </c>
      <c r="R110" s="103">
        <f>Раздел3!D112</f>
        <v>0</v>
      </c>
      <c r="S110" s="103">
        <f>Раздел5!D7</f>
        <v>0</v>
      </c>
    </row>
    <row r="111" spans="1:19" s="75" customFormat="1" ht="21">
      <c r="A111" s="188"/>
      <c r="B111" s="16" t="s">
        <v>149</v>
      </c>
      <c r="C111" s="4">
        <v>105</v>
      </c>
      <c r="D111" s="5"/>
      <c r="E111" s="5"/>
      <c r="F111" s="5"/>
      <c r="G111" s="5"/>
      <c r="H111" s="5"/>
      <c r="I111" s="5"/>
      <c r="J111" s="5"/>
      <c r="K111" s="6">
        <f>SUM(F111:J111)</f>
        <v>0</v>
      </c>
      <c r="L111" s="5"/>
      <c r="M111" s="5"/>
      <c r="N111" s="5"/>
      <c r="O111" s="5"/>
      <c r="P111" s="188"/>
      <c r="Q111" s="103">
        <f>Раздел2!D111</f>
        <v>0</v>
      </c>
      <c r="R111" s="103">
        <f>Раздел3!D113</f>
        <v>0</v>
      </c>
      <c r="S111" s="103">
        <f>Раздел5!D8</f>
        <v>0</v>
      </c>
    </row>
    <row r="112" spans="1:19" s="75" customFormat="1" ht="11.25">
      <c r="A112" s="188"/>
      <c r="B112" s="16" t="s">
        <v>150</v>
      </c>
      <c r="C112" s="4">
        <v>106</v>
      </c>
      <c r="D112" s="5"/>
      <c r="E112" s="5"/>
      <c r="F112" s="5"/>
      <c r="G112" s="5"/>
      <c r="H112" s="5"/>
      <c r="I112" s="5"/>
      <c r="J112" s="5"/>
      <c r="K112" s="6">
        <f>SUM(F112:J112)</f>
        <v>0</v>
      </c>
      <c r="L112" s="5"/>
      <c r="M112" s="5"/>
      <c r="N112" s="5"/>
      <c r="O112" s="5"/>
      <c r="P112" s="188"/>
      <c r="Q112" s="103">
        <f>Раздел2!D112</f>
        <v>0</v>
      </c>
      <c r="R112" s="103">
        <f>Раздел3!D114</f>
        <v>0</v>
      </c>
      <c r="S112" s="103">
        <f>Раздел5!D9</f>
        <v>0</v>
      </c>
    </row>
    <row r="113" spans="1:19" s="75" customFormat="1" ht="11.25">
      <c r="A113" s="188"/>
      <c r="B113" s="17" t="s">
        <v>268</v>
      </c>
      <c r="C113" s="4">
        <v>107</v>
      </c>
      <c r="D113" s="6">
        <f aca="true" t="shared" si="4" ref="D113:O113">SUM(D114:D116)</f>
        <v>0</v>
      </c>
      <c r="E113" s="6">
        <f t="shared" si="4"/>
        <v>0</v>
      </c>
      <c r="F113" s="6">
        <f t="shared" si="4"/>
        <v>0</v>
      </c>
      <c r="G113" s="6">
        <f t="shared" si="4"/>
        <v>0</v>
      </c>
      <c r="H113" s="6">
        <f t="shared" si="4"/>
        <v>0</v>
      </c>
      <c r="I113" s="6">
        <f t="shared" si="4"/>
        <v>0</v>
      </c>
      <c r="J113" s="6">
        <f t="shared" si="4"/>
        <v>0</v>
      </c>
      <c r="K113" s="6">
        <f t="shared" si="4"/>
        <v>0</v>
      </c>
      <c r="L113" s="6">
        <f t="shared" si="4"/>
        <v>0</v>
      </c>
      <c r="M113" s="6">
        <f t="shared" si="4"/>
        <v>0</v>
      </c>
      <c r="N113" s="6">
        <f t="shared" si="4"/>
        <v>0</v>
      </c>
      <c r="O113" s="6">
        <f t="shared" si="4"/>
        <v>0</v>
      </c>
      <c r="P113" s="188"/>
      <c r="Q113" s="103">
        <f>Раздел2!D113</f>
        <v>0</v>
      </c>
      <c r="R113" s="103">
        <f>Раздел3!D115</f>
        <v>0</v>
      </c>
      <c r="S113" s="103">
        <f>Раздел5!E10</f>
        <v>0</v>
      </c>
    </row>
    <row r="114" spans="1:19" s="75" customFormat="1" ht="31.5">
      <c r="A114" s="188"/>
      <c r="B114" s="16" t="s">
        <v>148</v>
      </c>
      <c r="C114" s="4">
        <v>108</v>
      </c>
      <c r="D114" s="5"/>
      <c r="E114" s="5"/>
      <c r="F114" s="5"/>
      <c r="G114" s="5"/>
      <c r="H114" s="5"/>
      <c r="I114" s="5"/>
      <c r="J114" s="5"/>
      <c r="K114" s="6">
        <f>SUM(F114:J114)</f>
        <v>0</v>
      </c>
      <c r="L114" s="5"/>
      <c r="M114" s="5"/>
      <c r="N114" s="5"/>
      <c r="O114" s="5"/>
      <c r="P114" s="188"/>
      <c r="Q114" s="103">
        <f>Раздел2!D114</f>
        <v>0</v>
      </c>
      <c r="R114" s="103">
        <f>Раздел3!D116</f>
        <v>0</v>
      </c>
      <c r="S114" s="103">
        <f>Раздел5!E7</f>
        <v>0</v>
      </c>
    </row>
    <row r="115" spans="1:19" s="75" customFormat="1" ht="21">
      <c r="A115" s="188"/>
      <c r="B115" s="16" t="s">
        <v>149</v>
      </c>
      <c r="C115" s="4">
        <v>109</v>
      </c>
      <c r="D115" s="5"/>
      <c r="E115" s="5"/>
      <c r="F115" s="5"/>
      <c r="G115" s="5"/>
      <c r="H115" s="5"/>
      <c r="I115" s="5"/>
      <c r="J115" s="5"/>
      <c r="K115" s="6">
        <f>SUM(F115:J115)</f>
        <v>0</v>
      </c>
      <c r="L115" s="5"/>
      <c r="M115" s="5"/>
      <c r="N115" s="5"/>
      <c r="O115" s="5"/>
      <c r="P115" s="188"/>
      <c r="Q115" s="103">
        <f>Раздел2!D115</f>
        <v>0</v>
      </c>
      <c r="R115" s="103">
        <f>Раздел3!D117</f>
        <v>0</v>
      </c>
      <c r="S115" s="103">
        <f>Раздел5!E8</f>
        <v>0</v>
      </c>
    </row>
    <row r="116" spans="1:19" s="75" customFormat="1" ht="11.25">
      <c r="A116" s="188"/>
      <c r="B116" s="16" t="s">
        <v>150</v>
      </c>
      <c r="C116" s="4">
        <v>110</v>
      </c>
      <c r="D116" s="5"/>
      <c r="E116" s="5"/>
      <c r="F116" s="5"/>
      <c r="G116" s="5"/>
      <c r="H116" s="5"/>
      <c r="I116" s="5"/>
      <c r="J116" s="5"/>
      <c r="K116" s="6">
        <f>SUM(F116:J116)</f>
        <v>0</v>
      </c>
      <c r="L116" s="5"/>
      <c r="M116" s="5"/>
      <c r="N116" s="5"/>
      <c r="O116" s="5"/>
      <c r="P116" s="188"/>
      <c r="Q116" s="103">
        <f>Раздел2!D116</f>
        <v>0</v>
      </c>
      <c r="R116" s="103">
        <f>Раздел3!D118</f>
        <v>0</v>
      </c>
      <c r="S116" s="103">
        <f>Раздел5!E9</f>
        <v>0</v>
      </c>
    </row>
    <row r="117" spans="1:19" s="70" customFormat="1" ht="11.25" hidden="1">
      <c r="A117" s="188"/>
      <c r="P117" s="188"/>
      <c r="Q117" s="103">
        <f>Раздел2!D117</f>
        <v>0</v>
      </c>
      <c r="R117" s="103">
        <f>Раздел3!D119</f>
        <v>0</v>
      </c>
      <c r="S117" s="103"/>
    </row>
    <row r="118" spans="1:19" s="70" customFormat="1" ht="11.25" hidden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03">
        <f>Раздел2!D118</f>
        <v>0</v>
      </c>
      <c r="R118" s="103">
        <f>Раздел3!D120</f>
        <v>0</v>
      </c>
      <c r="S118" s="103"/>
    </row>
  </sheetData>
  <sheetProtection password="D901" sheet="1" selectLockedCells="1"/>
  <mergeCells count="14">
    <mergeCell ref="B2:O2"/>
    <mergeCell ref="L3:O3"/>
    <mergeCell ref="A1:P1"/>
    <mergeCell ref="A2:A117"/>
    <mergeCell ref="P2:P117"/>
    <mergeCell ref="R4:R6"/>
    <mergeCell ref="S4:S6"/>
    <mergeCell ref="A118:P118"/>
    <mergeCell ref="B4:B5"/>
    <mergeCell ref="C4:C5"/>
    <mergeCell ref="D4:E4"/>
    <mergeCell ref="F4:K4"/>
    <mergeCell ref="Q4:Q6"/>
    <mergeCell ref="L4:O4"/>
  </mergeCells>
  <conditionalFormatting sqref="D7:E116">
    <cfRule type="expression" priority="2" dxfId="48" stopIfTrue="1">
      <formula>$D7&lt;$E7</formula>
    </cfRule>
  </conditionalFormatting>
  <conditionalFormatting sqref="K7:L116">
    <cfRule type="expression" priority="3" dxfId="48" stopIfTrue="1">
      <formula>$K7&lt;$L7</formula>
    </cfRule>
  </conditionalFormatting>
  <conditionalFormatting sqref="K7:K116 M7:M116">
    <cfRule type="expression" priority="4" dxfId="48" stopIfTrue="1">
      <formula>$K7&lt;$M7</formula>
    </cfRule>
  </conditionalFormatting>
  <conditionalFormatting sqref="K7:K116 N7:N116">
    <cfRule type="expression" priority="5" dxfId="48" stopIfTrue="1">
      <formula>$K7&lt;$N7</formula>
    </cfRule>
  </conditionalFormatting>
  <conditionalFormatting sqref="K7:K116 O7:O116">
    <cfRule type="expression" priority="6" dxfId="48" stopIfTrue="1">
      <formula>$K7&lt;$O7</formula>
    </cfRule>
  </conditionalFormatting>
  <conditionalFormatting sqref="D7:D116 K7:K116">
    <cfRule type="expression" priority="7" dxfId="48" stopIfTrue="1">
      <formula>OR(AND($D7=0,$K7&lt;&gt;0),AND($D7&lt;&gt;0,$K7=0))</formula>
    </cfRule>
  </conditionalFormatting>
  <conditionalFormatting sqref="K7:K116 Q7:Q118">
    <cfRule type="expression" priority="9" dxfId="49" stopIfTrue="1">
      <formula>$K7&lt;$Q7</formula>
    </cfRule>
  </conditionalFormatting>
  <conditionalFormatting sqref="D7:D116 R7:R116">
    <cfRule type="expression" priority="10" dxfId="49" stopIfTrue="1">
      <formula>AND($D7=0,$R7&lt;&gt;0)</formula>
    </cfRule>
  </conditionalFormatting>
  <conditionalFormatting sqref="D108:O109 D113:O113">
    <cfRule type="expression" priority="8" dxfId="50" stopIfTrue="1">
      <formula>D$108&lt;&gt;(D$109+D$113)</formula>
    </cfRule>
  </conditionalFormatting>
  <conditionalFormatting sqref="D7:D104">
    <cfRule type="cellIs" priority="11" dxfId="49" operator="greaterThan" stopIfTrue="1">
      <formula>1</formula>
    </cfRule>
  </conditionalFormatting>
  <conditionalFormatting sqref="S7:S116">
    <cfRule type="expression" priority="1" dxfId="49" stopIfTrue="1">
      <formula>AND($D7=0,$R7&lt;&gt;0)</formula>
    </cfRule>
  </conditionalFormatting>
  <conditionalFormatting sqref="D109:O116">
    <cfRule type="expression" priority="12" dxfId="51" stopIfTrue="1">
      <formula>AND(D109&lt;&gt;0,$S109=0)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O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18"/>
  <sheetViews>
    <sheetView showGridLines="0" showZeros="0" zoomScalePageLayoutView="0" workbookViewId="0" topLeftCell="B1">
      <pane ySplit="6" topLeftCell="A7" activePane="bottomLeft" state="frozen"/>
      <selection pane="topLeft" activeCell="B7" sqref="B7:D7"/>
      <selection pane="bottomLeft" activeCell="E7" sqref="E7"/>
    </sheetView>
  </sheetViews>
  <sheetFormatPr defaultColWidth="9.140625" defaultRowHeight="15"/>
  <cols>
    <col min="1" max="1" width="0.9921875" style="86" hidden="1" customWidth="1"/>
    <col min="2" max="2" width="24.7109375" style="86" customWidth="1"/>
    <col min="3" max="3" width="4.28125" style="86" bestFit="1" customWidth="1"/>
    <col min="4" max="17" width="7.8515625" style="86" customWidth="1"/>
    <col min="18" max="18" width="0.9921875" style="86" hidden="1" customWidth="1"/>
    <col min="19" max="19" width="9.140625" style="96" hidden="1" customWidth="1"/>
    <col min="20" max="20" width="9.140625" style="100" hidden="1" customWidth="1"/>
    <col min="21" max="16384" width="9.140625" style="86" customWidth="1"/>
  </cols>
  <sheetData>
    <row r="1" spans="1:20" s="85" customFormat="1" ht="5.25" hidden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95"/>
      <c r="T1" s="99"/>
    </row>
    <row r="2" spans="1:18" ht="12.75">
      <c r="A2" s="196"/>
      <c r="B2" s="197" t="s">
        <v>153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6"/>
    </row>
    <row r="3" spans="1:20" s="87" customFormat="1" ht="9">
      <c r="A3" s="196"/>
      <c r="D3" s="79"/>
      <c r="E3" s="79"/>
      <c r="F3" s="79"/>
      <c r="G3" s="79"/>
      <c r="H3" s="79"/>
      <c r="I3" s="79"/>
      <c r="J3" s="79"/>
      <c r="K3" s="79"/>
      <c r="L3" s="79"/>
      <c r="M3" s="200" t="s">
        <v>36</v>
      </c>
      <c r="N3" s="200"/>
      <c r="O3" s="200"/>
      <c r="P3" s="200"/>
      <c r="Q3" s="200"/>
      <c r="R3" s="196"/>
      <c r="S3" s="97"/>
      <c r="T3" s="101"/>
    </row>
    <row r="4" spans="1:20" ht="10.5">
      <c r="A4" s="196"/>
      <c r="B4" s="190" t="s">
        <v>37</v>
      </c>
      <c r="C4" s="198" t="s">
        <v>82</v>
      </c>
      <c r="D4" s="192" t="s">
        <v>269</v>
      </c>
      <c r="E4" s="193"/>
      <c r="F4" s="193"/>
      <c r="G4" s="193"/>
      <c r="H4" s="193"/>
      <c r="I4" s="193"/>
      <c r="J4" s="194"/>
      <c r="K4" s="192" t="s">
        <v>154</v>
      </c>
      <c r="L4" s="193"/>
      <c r="M4" s="193"/>
      <c r="N4" s="193"/>
      <c r="O4" s="193"/>
      <c r="P4" s="193"/>
      <c r="Q4" s="194"/>
      <c r="R4" s="196"/>
      <c r="S4" s="189" t="s">
        <v>277</v>
      </c>
      <c r="T4" s="177" t="s">
        <v>287</v>
      </c>
    </row>
    <row r="5" spans="1:20" ht="21">
      <c r="A5" s="196"/>
      <c r="B5" s="191"/>
      <c r="C5" s="199"/>
      <c r="D5" s="20" t="s">
        <v>40</v>
      </c>
      <c r="E5" s="20" t="s">
        <v>259</v>
      </c>
      <c r="F5" s="20" t="s">
        <v>260</v>
      </c>
      <c r="G5" s="20" t="s">
        <v>155</v>
      </c>
      <c r="H5" s="20" t="s">
        <v>156</v>
      </c>
      <c r="I5" s="20" t="s">
        <v>157</v>
      </c>
      <c r="J5" s="20" t="s">
        <v>158</v>
      </c>
      <c r="K5" s="20" t="s">
        <v>40</v>
      </c>
      <c r="L5" s="20" t="s">
        <v>259</v>
      </c>
      <c r="M5" s="20" t="s">
        <v>260</v>
      </c>
      <c r="N5" s="20" t="s">
        <v>155</v>
      </c>
      <c r="O5" s="20" t="s">
        <v>156</v>
      </c>
      <c r="P5" s="20" t="s">
        <v>157</v>
      </c>
      <c r="Q5" s="20" t="s">
        <v>158</v>
      </c>
      <c r="R5" s="196"/>
      <c r="S5" s="189"/>
      <c r="T5" s="177"/>
    </row>
    <row r="6" spans="1:20" ht="10.5">
      <c r="A6" s="196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96"/>
      <c r="S6" s="189"/>
      <c r="T6" s="177"/>
    </row>
    <row r="7" spans="1:20" ht="11.25">
      <c r="A7" s="196"/>
      <c r="B7" s="3" t="s">
        <v>42</v>
      </c>
      <c r="C7" s="80">
        <v>1</v>
      </c>
      <c r="D7" s="81">
        <f>SUM(E7:J7)</f>
        <v>0</v>
      </c>
      <c r="E7" s="82"/>
      <c r="F7" s="82"/>
      <c r="G7" s="82"/>
      <c r="H7" s="82"/>
      <c r="I7" s="82"/>
      <c r="J7" s="82"/>
      <c r="K7" s="81">
        <f>SUM(L7:Q7)</f>
        <v>0</v>
      </c>
      <c r="L7" s="82"/>
      <c r="M7" s="82"/>
      <c r="N7" s="82"/>
      <c r="O7" s="82"/>
      <c r="P7" s="82"/>
      <c r="Q7" s="82"/>
      <c r="R7" s="196"/>
      <c r="S7" s="98">
        <f>Раздел1!K7</f>
        <v>0</v>
      </c>
      <c r="T7" s="103"/>
    </row>
    <row r="8" spans="1:20" ht="11.25">
      <c r="A8" s="196"/>
      <c r="B8" s="3" t="s">
        <v>43</v>
      </c>
      <c r="C8" s="80">
        <v>2</v>
      </c>
      <c r="D8" s="81">
        <f aca="true" t="shared" si="0" ref="D8:D71">SUM(E8:J8)</f>
        <v>0</v>
      </c>
      <c r="E8" s="83"/>
      <c r="F8" s="83"/>
      <c r="G8" s="83"/>
      <c r="H8" s="83"/>
      <c r="I8" s="83"/>
      <c r="J8" s="83"/>
      <c r="K8" s="81">
        <f aca="true" t="shared" si="1" ref="K8:K71">SUM(L8:Q8)</f>
        <v>0</v>
      </c>
      <c r="L8" s="83"/>
      <c r="M8" s="83"/>
      <c r="N8" s="83"/>
      <c r="O8" s="83"/>
      <c r="P8" s="83"/>
      <c r="Q8" s="83"/>
      <c r="R8" s="196"/>
      <c r="S8" s="98">
        <f>Раздел1!K8</f>
        <v>0</v>
      </c>
      <c r="T8" s="103"/>
    </row>
    <row r="9" spans="1:20" ht="11.25">
      <c r="A9" s="196"/>
      <c r="B9" s="3" t="s">
        <v>44</v>
      </c>
      <c r="C9" s="80">
        <v>3</v>
      </c>
      <c r="D9" s="81">
        <f t="shared" si="0"/>
        <v>0</v>
      </c>
      <c r="E9" s="82"/>
      <c r="F9" s="82"/>
      <c r="G9" s="82"/>
      <c r="H9" s="82"/>
      <c r="I9" s="82"/>
      <c r="J9" s="82"/>
      <c r="K9" s="81">
        <f t="shared" si="1"/>
        <v>0</v>
      </c>
      <c r="L9" s="82"/>
      <c r="M9" s="82"/>
      <c r="N9" s="82"/>
      <c r="O9" s="82"/>
      <c r="P9" s="82"/>
      <c r="Q9" s="82"/>
      <c r="R9" s="196"/>
      <c r="S9" s="98">
        <f>Раздел1!K9</f>
        <v>0</v>
      </c>
      <c r="T9" s="103"/>
    </row>
    <row r="10" spans="1:20" ht="11.25">
      <c r="A10" s="196"/>
      <c r="B10" s="3" t="s">
        <v>45</v>
      </c>
      <c r="C10" s="80">
        <v>4</v>
      </c>
      <c r="D10" s="81">
        <f t="shared" si="0"/>
        <v>0</v>
      </c>
      <c r="E10" s="82"/>
      <c r="F10" s="82"/>
      <c r="G10" s="82"/>
      <c r="H10" s="82"/>
      <c r="I10" s="82"/>
      <c r="J10" s="82"/>
      <c r="K10" s="81">
        <f t="shared" si="1"/>
        <v>0</v>
      </c>
      <c r="L10" s="82"/>
      <c r="M10" s="82"/>
      <c r="N10" s="82"/>
      <c r="O10" s="82"/>
      <c r="P10" s="82"/>
      <c r="Q10" s="82"/>
      <c r="R10" s="196"/>
      <c r="S10" s="98">
        <f>Раздел1!K10</f>
        <v>0</v>
      </c>
      <c r="T10" s="103"/>
    </row>
    <row r="11" spans="1:20" ht="11.25">
      <c r="A11" s="196"/>
      <c r="B11" s="3" t="s">
        <v>46</v>
      </c>
      <c r="C11" s="80">
        <v>5</v>
      </c>
      <c r="D11" s="81">
        <f t="shared" si="0"/>
        <v>0</v>
      </c>
      <c r="E11" s="82"/>
      <c r="F11" s="82"/>
      <c r="G11" s="82"/>
      <c r="H11" s="82"/>
      <c r="I11" s="82"/>
      <c r="J11" s="82"/>
      <c r="K11" s="81">
        <f t="shared" si="1"/>
        <v>0</v>
      </c>
      <c r="L11" s="82"/>
      <c r="M11" s="82"/>
      <c r="N11" s="82"/>
      <c r="O11" s="82"/>
      <c r="P11" s="82"/>
      <c r="Q11" s="82"/>
      <c r="R11" s="196"/>
      <c r="S11" s="98">
        <f>Раздел1!K11</f>
        <v>0</v>
      </c>
      <c r="T11" s="103"/>
    </row>
    <row r="12" spans="1:20" ht="11.25">
      <c r="A12" s="196"/>
      <c r="B12" s="3" t="s">
        <v>47</v>
      </c>
      <c r="C12" s="80">
        <v>6</v>
      </c>
      <c r="D12" s="81">
        <f t="shared" si="0"/>
        <v>0</v>
      </c>
      <c r="E12" s="82"/>
      <c r="F12" s="82"/>
      <c r="G12" s="82"/>
      <c r="H12" s="82"/>
      <c r="I12" s="82"/>
      <c r="J12" s="82"/>
      <c r="K12" s="81">
        <f t="shared" si="1"/>
        <v>0</v>
      </c>
      <c r="L12" s="82"/>
      <c r="M12" s="82"/>
      <c r="N12" s="82"/>
      <c r="O12" s="82"/>
      <c r="P12" s="82"/>
      <c r="Q12" s="82"/>
      <c r="R12" s="196"/>
      <c r="S12" s="98">
        <f>Раздел1!K12</f>
        <v>0</v>
      </c>
      <c r="T12" s="103"/>
    </row>
    <row r="13" spans="1:20" ht="11.25">
      <c r="A13" s="196"/>
      <c r="B13" s="3" t="s">
        <v>48</v>
      </c>
      <c r="C13" s="80">
        <v>7</v>
      </c>
      <c r="D13" s="81">
        <f t="shared" si="0"/>
        <v>0</v>
      </c>
      <c r="E13" s="82"/>
      <c r="F13" s="82"/>
      <c r="G13" s="82"/>
      <c r="H13" s="82"/>
      <c r="I13" s="82"/>
      <c r="J13" s="82"/>
      <c r="K13" s="81">
        <f t="shared" si="1"/>
        <v>0</v>
      </c>
      <c r="L13" s="82"/>
      <c r="M13" s="82"/>
      <c r="N13" s="82"/>
      <c r="O13" s="82"/>
      <c r="P13" s="82"/>
      <c r="Q13" s="82"/>
      <c r="R13" s="196"/>
      <c r="S13" s="98">
        <f>Раздел1!K13</f>
        <v>0</v>
      </c>
      <c r="T13" s="103"/>
    </row>
    <row r="14" spans="1:20" ht="11.25">
      <c r="A14" s="196"/>
      <c r="B14" s="3" t="s">
        <v>49</v>
      </c>
      <c r="C14" s="80">
        <v>8</v>
      </c>
      <c r="D14" s="81">
        <f t="shared" si="0"/>
        <v>0</v>
      </c>
      <c r="E14" s="82"/>
      <c r="F14" s="82"/>
      <c r="G14" s="82"/>
      <c r="H14" s="82"/>
      <c r="I14" s="82"/>
      <c r="J14" s="82"/>
      <c r="K14" s="81">
        <f t="shared" si="1"/>
        <v>0</v>
      </c>
      <c r="L14" s="82"/>
      <c r="M14" s="82"/>
      <c r="N14" s="82"/>
      <c r="O14" s="82"/>
      <c r="P14" s="82"/>
      <c r="Q14" s="82"/>
      <c r="R14" s="196"/>
      <c r="S14" s="98">
        <f>Раздел1!K14</f>
        <v>0</v>
      </c>
      <c r="T14" s="103"/>
    </row>
    <row r="15" spans="1:20" ht="11.25">
      <c r="A15" s="196"/>
      <c r="B15" s="84" t="s">
        <v>50</v>
      </c>
      <c r="C15" s="80">
        <v>9</v>
      </c>
      <c r="D15" s="81">
        <f t="shared" si="0"/>
        <v>0</v>
      </c>
      <c r="E15" s="82"/>
      <c r="F15" s="82"/>
      <c r="G15" s="82"/>
      <c r="H15" s="82"/>
      <c r="I15" s="82"/>
      <c r="J15" s="82"/>
      <c r="K15" s="81">
        <f t="shared" si="1"/>
        <v>0</v>
      </c>
      <c r="L15" s="82"/>
      <c r="M15" s="82"/>
      <c r="N15" s="82"/>
      <c r="O15" s="82"/>
      <c r="P15" s="82"/>
      <c r="Q15" s="82"/>
      <c r="R15" s="196"/>
      <c r="S15" s="98">
        <f>Раздел1!K15</f>
        <v>0</v>
      </c>
      <c r="T15" s="103"/>
    </row>
    <row r="16" spans="1:20" ht="11.25">
      <c r="A16" s="196"/>
      <c r="B16" s="3" t="s">
        <v>51</v>
      </c>
      <c r="C16" s="80">
        <v>10</v>
      </c>
      <c r="D16" s="81">
        <f t="shared" si="0"/>
        <v>0</v>
      </c>
      <c r="E16" s="82"/>
      <c r="F16" s="82"/>
      <c r="G16" s="82"/>
      <c r="H16" s="82"/>
      <c r="I16" s="82"/>
      <c r="J16" s="82"/>
      <c r="K16" s="81">
        <f t="shared" si="1"/>
        <v>0</v>
      </c>
      <c r="L16" s="82"/>
      <c r="M16" s="82"/>
      <c r="N16" s="82"/>
      <c r="O16" s="82"/>
      <c r="P16" s="82"/>
      <c r="Q16" s="82"/>
      <c r="R16" s="196"/>
      <c r="S16" s="98">
        <f>Раздел1!K16</f>
        <v>0</v>
      </c>
      <c r="T16" s="103"/>
    </row>
    <row r="17" spans="1:20" ht="11.25">
      <c r="A17" s="196"/>
      <c r="B17" s="3" t="s">
        <v>52</v>
      </c>
      <c r="C17" s="80">
        <v>11</v>
      </c>
      <c r="D17" s="81">
        <f t="shared" si="0"/>
        <v>0</v>
      </c>
      <c r="E17" s="82"/>
      <c r="F17" s="82"/>
      <c r="G17" s="82"/>
      <c r="H17" s="82"/>
      <c r="I17" s="82"/>
      <c r="J17" s="82"/>
      <c r="K17" s="81">
        <f t="shared" si="1"/>
        <v>0</v>
      </c>
      <c r="L17" s="82"/>
      <c r="M17" s="82"/>
      <c r="N17" s="82"/>
      <c r="O17" s="82"/>
      <c r="P17" s="82"/>
      <c r="Q17" s="82"/>
      <c r="R17" s="196"/>
      <c r="S17" s="98">
        <f>Раздел1!K17</f>
        <v>0</v>
      </c>
      <c r="T17" s="103"/>
    </row>
    <row r="18" spans="1:20" ht="11.25">
      <c r="A18" s="196"/>
      <c r="B18" s="3" t="s">
        <v>53</v>
      </c>
      <c r="C18" s="80">
        <v>12</v>
      </c>
      <c r="D18" s="81">
        <f t="shared" si="0"/>
        <v>0</v>
      </c>
      <c r="E18" s="82"/>
      <c r="F18" s="82"/>
      <c r="G18" s="82"/>
      <c r="H18" s="82"/>
      <c r="I18" s="82"/>
      <c r="J18" s="82"/>
      <c r="K18" s="81">
        <f t="shared" si="1"/>
        <v>0</v>
      </c>
      <c r="L18" s="82"/>
      <c r="M18" s="82"/>
      <c r="N18" s="82"/>
      <c r="O18" s="82"/>
      <c r="P18" s="82"/>
      <c r="Q18" s="82"/>
      <c r="R18" s="196"/>
      <c r="S18" s="98">
        <f>Раздел1!K18</f>
        <v>0</v>
      </c>
      <c r="T18" s="103"/>
    </row>
    <row r="19" spans="1:20" ht="11.25">
      <c r="A19" s="196"/>
      <c r="B19" s="3" t="s">
        <v>54</v>
      </c>
      <c r="C19" s="80">
        <v>13</v>
      </c>
      <c r="D19" s="81">
        <f t="shared" si="0"/>
        <v>0</v>
      </c>
      <c r="E19" s="82"/>
      <c r="F19" s="82"/>
      <c r="G19" s="82"/>
      <c r="H19" s="82"/>
      <c r="I19" s="82"/>
      <c r="J19" s="82"/>
      <c r="K19" s="81">
        <f t="shared" si="1"/>
        <v>0</v>
      </c>
      <c r="L19" s="82"/>
      <c r="M19" s="82"/>
      <c r="N19" s="82"/>
      <c r="O19" s="82"/>
      <c r="P19" s="82"/>
      <c r="Q19" s="82"/>
      <c r="R19" s="196"/>
      <c r="S19" s="98">
        <f>Раздел1!K19</f>
        <v>0</v>
      </c>
      <c r="T19" s="103"/>
    </row>
    <row r="20" spans="1:20" ht="11.25">
      <c r="A20" s="196"/>
      <c r="B20" s="3" t="s">
        <v>55</v>
      </c>
      <c r="C20" s="80">
        <v>14</v>
      </c>
      <c r="D20" s="81">
        <f t="shared" si="0"/>
        <v>0</v>
      </c>
      <c r="E20" s="82"/>
      <c r="F20" s="82"/>
      <c r="G20" s="82"/>
      <c r="H20" s="82"/>
      <c r="I20" s="82"/>
      <c r="J20" s="82"/>
      <c r="K20" s="81">
        <f t="shared" si="1"/>
        <v>0</v>
      </c>
      <c r="L20" s="82"/>
      <c r="M20" s="82"/>
      <c r="N20" s="82"/>
      <c r="O20" s="82"/>
      <c r="P20" s="82"/>
      <c r="Q20" s="82"/>
      <c r="R20" s="196"/>
      <c r="S20" s="98">
        <f>Раздел1!K20</f>
        <v>0</v>
      </c>
      <c r="T20" s="103"/>
    </row>
    <row r="21" spans="1:20" ht="11.25">
      <c r="A21" s="196"/>
      <c r="B21" s="3" t="s">
        <v>56</v>
      </c>
      <c r="C21" s="80">
        <v>15</v>
      </c>
      <c r="D21" s="81">
        <f t="shared" si="0"/>
        <v>0</v>
      </c>
      <c r="E21" s="82"/>
      <c r="F21" s="82"/>
      <c r="G21" s="82"/>
      <c r="H21" s="82"/>
      <c r="I21" s="82"/>
      <c r="J21" s="82"/>
      <c r="K21" s="81">
        <f t="shared" si="1"/>
        <v>0</v>
      </c>
      <c r="L21" s="82"/>
      <c r="M21" s="82"/>
      <c r="N21" s="82"/>
      <c r="O21" s="82"/>
      <c r="P21" s="82"/>
      <c r="Q21" s="82"/>
      <c r="R21" s="196"/>
      <c r="S21" s="98">
        <f>Раздел1!K21</f>
        <v>0</v>
      </c>
      <c r="T21" s="103"/>
    </row>
    <row r="22" spans="1:20" ht="11.25">
      <c r="A22" s="196"/>
      <c r="B22" s="3" t="s">
        <v>57</v>
      </c>
      <c r="C22" s="80">
        <v>16</v>
      </c>
      <c r="D22" s="81">
        <f t="shared" si="0"/>
        <v>0</v>
      </c>
      <c r="E22" s="82"/>
      <c r="F22" s="82"/>
      <c r="G22" s="82"/>
      <c r="H22" s="82"/>
      <c r="I22" s="82"/>
      <c r="J22" s="82"/>
      <c r="K22" s="81">
        <f t="shared" si="1"/>
        <v>0</v>
      </c>
      <c r="L22" s="82"/>
      <c r="M22" s="82"/>
      <c r="N22" s="82"/>
      <c r="O22" s="82"/>
      <c r="P22" s="82"/>
      <c r="Q22" s="82"/>
      <c r="R22" s="196"/>
      <c r="S22" s="98">
        <f>Раздел1!K22</f>
        <v>0</v>
      </c>
      <c r="T22" s="103"/>
    </row>
    <row r="23" spans="1:20" ht="11.25">
      <c r="A23" s="196"/>
      <c r="B23" s="3" t="s">
        <v>58</v>
      </c>
      <c r="C23" s="80">
        <v>17</v>
      </c>
      <c r="D23" s="81">
        <f t="shared" si="0"/>
        <v>0</v>
      </c>
      <c r="E23" s="82"/>
      <c r="F23" s="82"/>
      <c r="G23" s="82"/>
      <c r="H23" s="82"/>
      <c r="I23" s="82"/>
      <c r="J23" s="82"/>
      <c r="K23" s="81">
        <f t="shared" si="1"/>
        <v>0</v>
      </c>
      <c r="L23" s="82"/>
      <c r="M23" s="82"/>
      <c r="N23" s="82"/>
      <c r="O23" s="82"/>
      <c r="P23" s="82"/>
      <c r="Q23" s="82"/>
      <c r="R23" s="196"/>
      <c r="S23" s="98">
        <f>Раздел1!K23</f>
        <v>0</v>
      </c>
      <c r="T23" s="103"/>
    </row>
    <row r="24" spans="1:20" ht="11.25">
      <c r="A24" s="196"/>
      <c r="B24" s="3" t="s">
        <v>59</v>
      </c>
      <c r="C24" s="80">
        <v>18</v>
      </c>
      <c r="D24" s="81">
        <f t="shared" si="0"/>
        <v>0</v>
      </c>
      <c r="E24" s="82"/>
      <c r="F24" s="82"/>
      <c r="G24" s="82"/>
      <c r="H24" s="82"/>
      <c r="I24" s="82"/>
      <c r="J24" s="82"/>
      <c r="K24" s="81">
        <f t="shared" si="1"/>
        <v>0</v>
      </c>
      <c r="L24" s="82"/>
      <c r="M24" s="82"/>
      <c r="N24" s="82"/>
      <c r="O24" s="82"/>
      <c r="P24" s="82"/>
      <c r="Q24" s="82"/>
      <c r="R24" s="196"/>
      <c r="S24" s="98">
        <f>Раздел1!K24</f>
        <v>0</v>
      </c>
      <c r="T24" s="103"/>
    </row>
    <row r="25" spans="1:20" ht="11.25">
      <c r="A25" s="196"/>
      <c r="B25" s="3" t="s">
        <v>60</v>
      </c>
      <c r="C25" s="80">
        <v>19</v>
      </c>
      <c r="D25" s="81">
        <f t="shared" si="0"/>
        <v>0</v>
      </c>
      <c r="E25" s="82"/>
      <c r="F25" s="82"/>
      <c r="G25" s="82"/>
      <c r="H25" s="82"/>
      <c r="I25" s="82"/>
      <c r="J25" s="82"/>
      <c r="K25" s="81">
        <f t="shared" si="1"/>
        <v>0</v>
      </c>
      <c r="L25" s="82"/>
      <c r="M25" s="82"/>
      <c r="N25" s="82"/>
      <c r="O25" s="82"/>
      <c r="P25" s="82"/>
      <c r="Q25" s="82"/>
      <c r="R25" s="196"/>
      <c r="S25" s="98">
        <f>Раздел1!K25</f>
        <v>0</v>
      </c>
      <c r="T25" s="103"/>
    </row>
    <row r="26" spans="1:20" ht="11.25">
      <c r="A26" s="196"/>
      <c r="B26" s="3" t="s">
        <v>61</v>
      </c>
      <c r="C26" s="80">
        <v>20</v>
      </c>
      <c r="D26" s="81">
        <f t="shared" si="0"/>
        <v>0</v>
      </c>
      <c r="E26" s="82"/>
      <c r="F26" s="82"/>
      <c r="G26" s="82"/>
      <c r="H26" s="82"/>
      <c r="I26" s="82"/>
      <c r="J26" s="82"/>
      <c r="K26" s="81">
        <f t="shared" si="1"/>
        <v>0</v>
      </c>
      <c r="L26" s="82"/>
      <c r="M26" s="82"/>
      <c r="N26" s="82"/>
      <c r="O26" s="82"/>
      <c r="P26" s="82"/>
      <c r="Q26" s="82"/>
      <c r="R26" s="196"/>
      <c r="S26" s="98">
        <f>Раздел1!K26</f>
        <v>0</v>
      </c>
      <c r="T26" s="103"/>
    </row>
    <row r="27" spans="1:20" ht="11.25">
      <c r="A27" s="196"/>
      <c r="B27" s="16" t="s">
        <v>62</v>
      </c>
      <c r="C27" s="80">
        <v>21</v>
      </c>
      <c r="D27" s="81">
        <f t="shared" si="0"/>
        <v>0</v>
      </c>
      <c r="E27" s="82"/>
      <c r="F27" s="82"/>
      <c r="G27" s="82"/>
      <c r="H27" s="82"/>
      <c r="I27" s="82"/>
      <c r="J27" s="82"/>
      <c r="K27" s="81">
        <f t="shared" si="1"/>
        <v>0</v>
      </c>
      <c r="L27" s="82"/>
      <c r="M27" s="82"/>
      <c r="N27" s="82"/>
      <c r="O27" s="82"/>
      <c r="P27" s="82"/>
      <c r="Q27" s="82"/>
      <c r="R27" s="196"/>
      <c r="S27" s="98">
        <f>Раздел1!K27</f>
        <v>0</v>
      </c>
      <c r="T27" s="103"/>
    </row>
    <row r="28" spans="1:20" ht="11.25">
      <c r="A28" s="196"/>
      <c r="B28" s="16" t="s">
        <v>63</v>
      </c>
      <c r="C28" s="80">
        <v>22</v>
      </c>
      <c r="D28" s="81">
        <f t="shared" si="0"/>
        <v>0</v>
      </c>
      <c r="E28" s="83"/>
      <c r="F28" s="83"/>
      <c r="G28" s="83"/>
      <c r="H28" s="83"/>
      <c r="I28" s="83"/>
      <c r="J28" s="83"/>
      <c r="K28" s="81">
        <f t="shared" si="1"/>
        <v>0</v>
      </c>
      <c r="L28" s="83"/>
      <c r="M28" s="83"/>
      <c r="N28" s="83"/>
      <c r="O28" s="83"/>
      <c r="P28" s="83"/>
      <c r="Q28" s="83"/>
      <c r="R28" s="196"/>
      <c r="S28" s="98">
        <f>Раздел1!K28</f>
        <v>0</v>
      </c>
      <c r="T28" s="103"/>
    </row>
    <row r="29" spans="1:20" ht="11.25">
      <c r="A29" s="196"/>
      <c r="B29" s="16" t="s">
        <v>64</v>
      </c>
      <c r="C29" s="80">
        <v>23</v>
      </c>
      <c r="D29" s="81">
        <f t="shared" si="0"/>
        <v>0</v>
      </c>
      <c r="E29" s="82"/>
      <c r="F29" s="82"/>
      <c r="G29" s="82"/>
      <c r="H29" s="82"/>
      <c r="I29" s="82"/>
      <c r="J29" s="82"/>
      <c r="K29" s="81">
        <f t="shared" si="1"/>
        <v>0</v>
      </c>
      <c r="L29" s="82"/>
      <c r="M29" s="82"/>
      <c r="N29" s="82"/>
      <c r="O29" s="82"/>
      <c r="P29" s="82"/>
      <c r="Q29" s="82"/>
      <c r="R29" s="196"/>
      <c r="S29" s="98">
        <f>Раздел1!K29</f>
        <v>0</v>
      </c>
      <c r="T29" s="103"/>
    </row>
    <row r="30" spans="1:20" ht="11.25">
      <c r="A30" s="196"/>
      <c r="B30" s="16" t="s">
        <v>65</v>
      </c>
      <c r="C30" s="80">
        <v>24</v>
      </c>
      <c r="D30" s="81">
        <f t="shared" si="0"/>
        <v>0</v>
      </c>
      <c r="E30" s="82"/>
      <c r="F30" s="82"/>
      <c r="G30" s="82"/>
      <c r="H30" s="82"/>
      <c r="I30" s="82"/>
      <c r="J30" s="82"/>
      <c r="K30" s="81">
        <f t="shared" si="1"/>
        <v>0</v>
      </c>
      <c r="L30" s="82"/>
      <c r="M30" s="82"/>
      <c r="N30" s="82"/>
      <c r="O30" s="82"/>
      <c r="P30" s="82"/>
      <c r="Q30" s="82"/>
      <c r="R30" s="196"/>
      <c r="S30" s="98">
        <f>Раздел1!K30</f>
        <v>0</v>
      </c>
      <c r="T30" s="103"/>
    </row>
    <row r="31" spans="1:20" ht="11.25">
      <c r="A31" s="196"/>
      <c r="B31" s="16" t="s">
        <v>66</v>
      </c>
      <c r="C31" s="80">
        <v>25</v>
      </c>
      <c r="D31" s="81">
        <f t="shared" si="0"/>
        <v>0</v>
      </c>
      <c r="E31" s="82"/>
      <c r="F31" s="82"/>
      <c r="G31" s="82"/>
      <c r="H31" s="82"/>
      <c r="I31" s="82"/>
      <c r="J31" s="82"/>
      <c r="K31" s="81">
        <f t="shared" si="1"/>
        <v>0</v>
      </c>
      <c r="L31" s="82"/>
      <c r="M31" s="82"/>
      <c r="N31" s="82"/>
      <c r="O31" s="82"/>
      <c r="P31" s="82"/>
      <c r="Q31" s="82"/>
      <c r="R31" s="196"/>
      <c r="S31" s="98">
        <f>Раздел1!K31</f>
        <v>0</v>
      </c>
      <c r="T31" s="103"/>
    </row>
    <row r="32" spans="1:20" ht="11.25">
      <c r="A32" s="196"/>
      <c r="B32" s="16" t="s">
        <v>67</v>
      </c>
      <c r="C32" s="80">
        <v>26</v>
      </c>
      <c r="D32" s="81">
        <f t="shared" si="0"/>
        <v>0</v>
      </c>
      <c r="E32" s="82"/>
      <c r="F32" s="82"/>
      <c r="G32" s="82"/>
      <c r="H32" s="82"/>
      <c r="I32" s="82"/>
      <c r="J32" s="82"/>
      <c r="K32" s="81">
        <f t="shared" si="1"/>
        <v>0</v>
      </c>
      <c r="L32" s="82"/>
      <c r="M32" s="82"/>
      <c r="N32" s="82"/>
      <c r="O32" s="82"/>
      <c r="P32" s="82"/>
      <c r="Q32" s="82"/>
      <c r="R32" s="196"/>
      <c r="S32" s="98">
        <f>Раздел1!K32</f>
        <v>0</v>
      </c>
      <c r="T32" s="103"/>
    </row>
    <row r="33" spans="1:20" ht="11.25">
      <c r="A33" s="196"/>
      <c r="B33" s="16" t="s">
        <v>68</v>
      </c>
      <c r="C33" s="80">
        <v>27</v>
      </c>
      <c r="D33" s="81">
        <f t="shared" si="0"/>
        <v>0</v>
      </c>
      <c r="E33" s="82"/>
      <c r="F33" s="82"/>
      <c r="G33" s="82"/>
      <c r="H33" s="82"/>
      <c r="I33" s="82"/>
      <c r="J33" s="82"/>
      <c r="K33" s="81">
        <f t="shared" si="1"/>
        <v>0</v>
      </c>
      <c r="L33" s="82"/>
      <c r="M33" s="82"/>
      <c r="N33" s="82"/>
      <c r="O33" s="82"/>
      <c r="P33" s="82"/>
      <c r="Q33" s="82"/>
      <c r="R33" s="196"/>
      <c r="S33" s="98">
        <f>Раздел1!K33</f>
        <v>0</v>
      </c>
      <c r="T33" s="103"/>
    </row>
    <row r="34" spans="1:20" ht="11.25">
      <c r="A34" s="196"/>
      <c r="B34" s="16" t="s">
        <v>69</v>
      </c>
      <c r="C34" s="80">
        <v>28</v>
      </c>
      <c r="D34" s="81">
        <f t="shared" si="0"/>
        <v>0</v>
      </c>
      <c r="E34" s="82"/>
      <c r="F34" s="82"/>
      <c r="G34" s="82"/>
      <c r="H34" s="82"/>
      <c r="I34" s="82"/>
      <c r="J34" s="82"/>
      <c r="K34" s="81">
        <f t="shared" si="1"/>
        <v>0</v>
      </c>
      <c r="L34" s="82"/>
      <c r="M34" s="82"/>
      <c r="N34" s="82"/>
      <c r="O34" s="82"/>
      <c r="P34" s="82"/>
      <c r="Q34" s="82"/>
      <c r="R34" s="196"/>
      <c r="S34" s="98">
        <f>Раздел1!K34</f>
        <v>0</v>
      </c>
      <c r="T34" s="103"/>
    </row>
    <row r="35" spans="1:20" ht="11.25">
      <c r="A35" s="196"/>
      <c r="B35" s="16" t="s">
        <v>70</v>
      </c>
      <c r="C35" s="80">
        <v>29</v>
      </c>
      <c r="D35" s="81">
        <f t="shared" si="0"/>
        <v>0</v>
      </c>
      <c r="E35" s="82"/>
      <c r="F35" s="82"/>
      <c r="G35" s="82"/>
      <c r="H35" s="82"/>
      <c r="I35" s="82"/>
      <c r="J35" s="82"/>
      <c r="K35" s="81">
        <f t="shared" si="1"/>
        <v>0</v>
      </c>
      <c r="L35" s="82"/>
      <c r="M35" s="82"/>
      <c r="N35" s="82"/>
      <c r="O35" s="82"/>
      <c r="P35" s="82"/>
      <c r="Q35" s="82"/>
      <c r="R35" s="196"/>
      <c r="S35" s="98">
        <f>Раздел1!K35</f>
        <v>0</v>
      </c>
      <c r="T35" s="103"/>
    </row>
    <row r="36" spans="1:20" ht="11.25">
      <c r="A36" s="196"/>
      <c r="B36" s="16" t="s">
        <v>71</v>
      </c>
      <c r="C36" s="80">
        <v>30</v>
      </c>
      <c r="D36" s="81">
        <f t="shared" si="0"/>
        <v>0</v>
      </c>
      <c r="E36" s="82"/>
      <c r="F36" s="82"/>
      <c r="G36" s="82"/>
      <c r="H36" s="82"/>
      <c r="I36" s="82"/>
      <c r="J36" s="82"/>
      <c r="K36" s="81">
        <f t="shared" si="1"/>
        <v>0</v>
      </c>
      <c r="L36" s="82"/>
      <c r="M36" s="82"/>
      <c r="N36" s="82"/>
      <c r="O36" s="82"/>
      <c r="P36" s="82"/>
      <c r="Q36" s="82"/>
      <c r="R36" s="196"/>
      <c r="S36" s="98">
        <f>Раздел1!K36</f>
        <v>0</v>
      </c>
      <c r="T36" s="103"/>
    </row>
    <row r="37" spans="1:20" ht="11.25">
      <c r="A37" s="196"/>
      <c r="B37" s="16" t="s">
        <v>72</v>
      </c>
      <c r="C37" s="80">
        <v>31</v>
      </c>
      <c r="D37" s="81">
        <f t="shared" si="0"/>
        <v>0</v>
      </c>
      <c r="E37" s="82"/>
      <c r="F37" s="82"/>
      <c r="G37" s="82"/>
      <c r="H37" s="82"/>
      <c r="I37" s="82"/>
      <c r="J37" s="82"/>
      <c r="K37" s="81">
        <f t="shared" si="1"/>
        <v>0</v>
      </c>
      <c r="L37" s="82"/>
      <c r="M37" s="82"/>
      <c r="N37" s="82"/>
      <c r="O37" s="82"/>
      <c r="P37" s="82"/>
      <c r="Q37" s="82"/>
      <c r="R37" s="196"/>
      <c r="S37" s="98">
        <f>Раздел1!K37</f>
        <v>0</v>
      </c>
      <c r="T37" s="103"/>
    </row>
    <row r="38" spans="1:20" ht="11.25">
      <c r="A38" s="196"/>
      <c r="B38" s="16" t="s">
        <v>73</v>
      </c>
      <c r="C38" s="80">
        <v>32</v>
      </c>
      <c r="D38" s="81">
        <f t="shared" si="0"/>
        <v>0</v>
      </c>
      <c r="E38" s="82"/>
      <c r="F38" s="82"/>
      <c r="G38" s="82"/>
      <c r="H38" s="82"/>
      <c r="I38" s="82"/>
      <c r="J38" s="82"/>
      <c r="K38" s="81">
        <f t="shared" si="1"/>
        <v>0</v>
      </c>
      <c r="L38" s="82"/>
      <c r="M38" s="82"/>
      <c r="N38" s="82"/>
      <c r="O38" s="82"/>
      <c r="P38" s="82"/>
      <c r="Q38" s="82"/>
      <c r="R38" s="196"/>
      <c r="S38" s="98">
        <f>Раздел1!K38</f>
        <v>0</v>
      </c>
      <c r="T38" s="103"/>
    </row>
    <row r="39" spans="1:20" ht="11.25">
      <c r="A39" s="196"/>
      <c r="B39" s="16" t="s">
        <v>74</v>
      </c>
      <c r="C39" s="80">
        <v>33</v>
      </c>
      <c r="D39" s="81">
        <f t="shared" si="0"/>
        <v>0</v>
      </c>
      <c r="E39" s="82"/>
      <c r="F39" s="82"/>
      <c r="G39" s="82"/>
      <c r="H39" s="82"/>
      <c r="I39" s="82"/>
      <c r="J39" s="82"/>
      <c r="K39" s="81">
        <f t="shared" si="1"/>
        <v>0</v>
      </c>
      <c r="L39" s="82"/>
      <c r="M39" s="82"/>
      <c r="N39" s="82"/>
      <c r="O39" s="82"/>
      <c r="P39" s="82"/>
      <c r="Q39" s="82"/>
      <c r="R39" s="196"/>
      <c r="S39" s="98">
        <f>Раздел1!K39</f>
        <v>0</v>
      </c>
      <c r="T39" s="103"/>
    </row>
    <row r="40" spans="1:20" ht="11.25">
      <c r="A40" s="196"/>
      <c r="B40" s="16" t="s">
        <v>75</v>
      </c>
      <c r="C40" s="80">
        <v>34</v>
      </c>
      <c r="D40" s="81">
        <f t="shared" si="0"/>
        <v>0</v>
      </c>
      <c r="E40" s="82"/>
      <c r="F40" s="82"/>
      <c r="G40" s="82"/>
      <c r="H40" s="82"/>
      <c r="I40" s="82"/>
      <c r="J40" s="82"/>
      <c r="K40" s="81">
        <f t="shared" si="1"/>
        <v>0</v>
      </c>
      <c r="L40" s="82"/>
      <c r="M40" s="82"/>
      <c r="N40" s="82"/>
      <c r="O40" s="82"/>
      <c r="P40" s="82"/>
      <c r="Q40" s="82"/>
      <c r="R40" s="196"/>
      <c r="S40" s="98">
        <f>Раздел1!K40</f>
        <v>0</v>
      </c>
      <c r="T40" s="103"/>
    </row>
    <row r="41" spans="1:20" ht="11.25">
      <c r="A41" s="196"/>
      <c r="B41" s="16" t="s">
        <v>76</v>
      </c>
      <c r="C41" s="80">
        <v>35</v>
      </c>
      <c r="D41" s="81">
        <f t="shared" si="0"/>
        <v>0</v>
      </c>
      <c r="E41" s="82"/>
      <c r="F41" s="82"/>
      <c r="G41" s="82"/>
      <c r="H41" s="82"/>
      <c r="I41" s="82"/>
      <c r="J41" s="82"/>
      <c r="K41" s="81">
        <f t="shared" si="1"/>
        <v>0</v>
      </c>
      <c r="L41" s="82"/>
      <c r="M41" s="82"/>
      <c r="N41" s="82"/>
      <c r="O41" s="82"/>
      <c r="P41" s="82"/>
      <c r="Q41" s="82"/>
      <c r="R41" s="196"/>
      <c r="S41" s="98">
        <f>Раздел1!K41</f>
        <v>0</v>
      </c>
      <c r="T41" s="103"/>
    </row>
    <row r="42" spans="1:20" ht="11.25">
      <c r="A42" s="196"/>
      <c r="B42" s="16" t="s">
        <v>77</v>
      </c>
      <c r="C42" s="80">
        <v>36</v>
      </c>
      <c r="D42" s="81">
        <f t="shared" si="0"/>
        <v>0</v>
      </c>
      <c r="E42" s="82"/>
      <c r="F42" s="82"/>
      <c r="G42" s="82"/>
      <c r="H42" s="82"/>
      <c r="I42" s="82"/>
      <c r="J42" s="82"/>
      <c r="K42" s="81">
        <f t="shared" si="1"/>
        <v>0</v>
      </c>
      <c r="L42" s="82"/>
      <c r="M42" s="82"/>
      <c r="N42" s="82"/>
      <c r="O42" s="82"/>
      <c r="P42" s="82"/>
      <c r="Q42" s="82"/>
      <c r="R42" s="196"/>
      <c r="S42" s="98">
        <f>Раздел1!K42</f>
        <v>0</v>
      </c>
      <c r="T42" s="103"/>
    </row>
    <row r="43" spans="1:20" ht="11.25">
      <c r="A43" s="196"/>
      <c r="B43" s="16" t="s">
        <v>78</v>
      </c>
      <c r="C43" s="80">
        <v>37</v>
      </c>
      <c r="D43" s="81">
        <f t="shared" si="0"/>
        <v>0</v>
      </c>
      <c r="E43" s="82"/>
      <c r="F43" s="82"/>
      <c r="G43" s="82"/>
      <c r="H43" s="82"/>
      <c r="I43" s="82"/>
      <c r="J43" s="82"/>
      <c r="K43" s="81">
        <f t="shared" si="1"/>
        <v>0</v>
      </c>
      <c r="L43" s="82"/>
      <c r="M43" s="82"/>
      <c r="N43" s="82"/>
      <c r="O43" s="82"/>
      <c r="P43" s="82"/>
      <c r="Q43" s="82"/>
      <c r="R43" s="196"/>
      <c r="S43" s="98">
        <f>Раздел1!K43</f>
        <v>0</v>
      </c>
      <c r="T43" s="103"/>
    </row>
    <row r="44" spans="1:20" ht="11.25">
      <c r="A44" s="196"/>
      <c r="B44" s="16" t="s">
        <v>79</v>
      </c>
      <c r="C44" s="80">
        <v>38</v>
      </c>
      <c r="D44" s="81">
        <f t="shared" si="0"/>
        <v>0</v>
      </c>
      <c r="E44" s="83"/>
      <c r="F44" s="83"/>
      <c r="G44" s="83"/>
      <c r="H44" s="83"/>
      <c r="I44" s="83"/>
      <c r="J44" s="83"/>
      <c r="K44" s="81">
        <f t="shared" si="1"/>
        <v>0</v>
      </c>
      <c r="L44" s="83"/>
      <c r="M44" s="83"/>
      <c r="N44" s="83"/>
      <c r="O44" s="83"/>
      <c r="P44" s="83"/>
      <c r="Q44" s="83"/>
      <c r="R44" s="196"/>
      <c r="S44" s="98">
        <f>Раздел1!K44</f>
        <v>0</v>
      </c>
      <c r="T44" s="103"/>
    </row>
    <row r="45" spans="1:20" ht="11.25">
      <c r="A45" s="196"/>
      <c r="B45" s="16" t="s">
        <v>80</v>
      </c>
      <c r="C45" s="80">
        <v>39</v>
      </c>
      <c r="D45" s="81">
        <f t="shared" si="0"/>
        <v>0</v>
      </c>
      <c r="E45" s="82"/>
      <c r="F45" s="82"/>
      <c r="G45" s="82"/>
      <c r="H45" s="82"/>
      <c r="I45" s="82"/>
      <c r="J45" s="82"/>
      <c r="K45" s="81">
        <f t="shared" si="1"/>
        <v>0</v>
      </c>
      <c r="L45" s="82"/>
      <c r="M45" s="82"/>
      <c r="N45" s="82"/>
      <c r="O45" s="82"/>
      <c r="P45" s="82"/>
      <c r="Q45" s="82"/>
      <c r="R45" s="196"/>
      <c r="S45" s="98">
        <f>Раздел1!K45</f>
        <v>0</v>
      </c>
      <c r="T45" s="103"/>
    </row>
    <row r="46" spans="1:20" ht="11.25">
      <c r="A46" s="196"/>
      <c r="B46" s="16" t="s">
        <v>81</v>
      </c>
      <c r="C46" s="80">
        <v>40</v>
      </c>
      <c r="D46" s="81">
        <f t="shared" si="0"/>
        <v>0</v>
      </c>
      <c r="E46" s="82"/>
      <c r="F46" s="82"/>
      <c r="G46" s="82"/>
      <c r="H46" s="82"/>
      <c r="I46" s="82"/>
      <c r="J46" s="82"/>
      <c r="K46" s="81">
        <f t="shared" si="1"/>
        <v>0</v>
      </c>
      <c r="L46" s="82"/>
      <c r="M46" s="82"/>
      <c r="N46" s="82"/>
      <c r="O46" s="82"/>
      <c r="P46" s="82"/>
      <c r="Q46" s="82"/>
      <c r="R46" s="196"/>
      <c r="S46" s="98">
        <f>Раздел1!K46</f>
        <v>0</v>
      </c>
      <c r="T46" s="103"/>
    </row>
    <row r="47" spans="1:20" ht="11.25">
      <c r="A47" s="196"/>
      <c r="B47" s="16" t="s">
        <v>89</v>
      </c>
      <c r="C47" s="80">
        <v>41</v>
      </c>
      <c r="D47" s="81">
        <f t="shared" si="0"/>
        <v>0</v>
      </c>
      <c r="E47" s="82"/>
      <c r="F47" s="82"/>
      <c r="G47" s="82"/>
      <c r="H47" s="82"/>
      <c r="I47" s="82"/>
      <c r="J47" s="82"/>
      <c r="K47" s="81">
        <f t="shared" si="1"/>
        <v>0</v>
      </c>
      <c r="L47" s="82"/>
      <c r="M47" s="82"/>
      <c r="N47" s="82"/>
      <c r="O47" s="82"/>
      <c r="P47" s="82"/>
      <c r="Q47" s="82"/>
      <c r="R47" s="196"/>
      <c r="S47" s="98">
        <f>Раздел1!K47</f>
        <v>0</v>
      </c>
      <c r="T47" s="103"/>
    </row>
    <row r="48" spans="1:20" ht="11.25">
      <c r="A48" s="196"/>
      <c r="B48" s="16" t="s">
        <v>90</v>
      </c>
      <c r="C48" s="80">
        <v>42</v>
      </c>
      <c r="D48" s="81">
        <f t="shared" si="0"/>
        <v>0</v>
      </c>
      <c r="E48" s="82"/>
      <c r="F48" s="82"/>
      <c r="G48" s="82"/>
      <c r="H48" s="82"/>
      <c r="I48" s="82"/>
      <c r="J48" s="82"/>
      <c r="K48" s="81">
        <f t="shared" si="1"/>
        <v>0</v>
      </c>
      <c r="L48" s="82"/>
      <c r="M48" s="82"/>
      <c r="N48" s="82"/>
      <c r="O48" s="82"/>
      <c r="P48" s="82"/>
      <c r="Q48" s="82"/>
      <c r="R48" s="196"/>
      <c r="S48" s="98">
        <f>Раздел1!K48</f>
        <v>0</v>
      </c>
      <c r="T48" s="103"/>
    </row>
    <row r="49" spans="1:20" ht="11.25">
      <c r="A49" s="196"/>
      <c r="B49" s="16" t="s">
        <v>91</v>
      </c>
      <c r="C49" s="80">
        <v>43</v>
      </c>
      <c r="D49" s="81">
        <f t="shared" si="0"/>
        <v>0</v>
      </c>
      <c r="E49" s="82"/>
      <c r="F49" s="82"/>
      <c r="G49" s="82"/>
      <c r="H49" s="82"/>
      <c r="I49" s="82"/>
      <c r="J49" s="82"/>
      <c r="K49" s="81">
        <f t="shared" si="1"/>
        <v>0</v>
      </c>
      <c r="L49" s="82"/>
      <c r="M49" s="82"/>
      <c r="N49" s="82"/>
      <c r="O49" s="82"/>
      <c r="P49" s="82"/>
      <c r="Q49" s="82"/>
      <c r="R49" s="196"/>
      <c r="S49" s="98">
        <f>Раздел1!K49</f>
        <v>0</v>
      </c>
      <c r="T49" s="103"/>
    </row>
    <row r="50" spans="1:20" ht="11.25">
      <c r="A50" s="196"/>
      <c r="B50" s="16" t="s">
        <v>92</v>
      </c>
      <c r="C50" s="80">
        <v>44</v>
      </c>
      <c r="D50" s="81">
        <f t="shared" si="0"/>
        <v>0</v>
      </c>
      <c r="E50" s="82"/>
      <c r="F50" s="82"/>
      <c r="G50" s="82"/>
      <c r="H50" s="82"/>
      <c r="I50" s="82"/>
      <c r="J50" s="82"/>
      <c r="K50" s="81">
        <f t="shared" si="1"/>
        <v>0</v>
      </c>
      <c r="L50" s="82"/>
      <c r="M50" s="82"/>
      <c r="N50" s="82"/>
      <c r="O50" s="82"/>
      <c r="P50" s="82"/>
      <c r="Q50" s="82"/>
      <c r="R50" s="196"/>
      <c r="S50" s="98">
        <f>Раздел1!K50</f>
        <v>0</v>
      </c>
      <c r="T50" s="103"/>
    </row>
    <row r="51" spans="1:20" ht="11.25">
      <c r="A51" s="196"/>
      <c r="B51" s="16" t="s">
        <v>93</v>
      </c>
      <c r="C51" s="80">
        <v>45</v>
      </c>
      <c r="D51" s="81">
        <f t="shared" si="0"/>
        <v>0</v>
      </c>
      <c r="E51" s="82"/>
      <c r="F51" s="82"/>
      <c r="G51" s="82"/>
      <c r="H51" s="82"/>
      <c r="I51" s="82"/>
      <c r="J51" s="82"/>
      <c r="K51" s="81">
        <f t="shared" si="1"/>
        <v>0</v>
      </c>
      <c r="L51" s="82"/>
      <c r="M51" s="82"/>
      <c r="N51" s="82"/>
      <c r="O51" s="82"/>
      <c r="P51" s="82"/>
      <c r="Q51" s="82"/>
      <c r="R51" s="196"/>
      <c r="S51" s="98">
        <f>Раздел1!K51</f>
        <v>0</v>
      </c>
      <c r="T51" s="103"/>
    </row>
    <row r="52" spans="1:20" ht="11.25">
      <c r="A52" s="196"/>
      <c r="B52" s="16" t="s">
        <v>94</v>
      </c>
      <c r="C52" s="80">
        <v>46</v>
      </c>
      <c r="D52" s="81">
        <f t="shared" si="0"/>
        <v>0</v>
      </c>
      <c r="E52" s="82"/>
      <c r="F52" s="82"/>
      <c r="G52" s="82"/>
      <c r="H52" s="82"/>
      <c r="I52" s="82"/>
      <c r="J52" s="82"/>
      <c r="K52" s="81">
        <f t="shared" si="1"/>
        <v>0</v>
      </c>
      <c r="L52" s="82"/>
      <c r="M52" s="82"/>
      <c r="N52" s="82"/>
      <c r="O52" s="82"/>
      <c r="P52" s="82"/>
      <c r="Q52" s="82"/>
      <c r="R52" s="196"/>
      <c r="S52" s="98">
        <f>Раздел1!K52</f>
        <v>0</v>
      </c>
      <c r="T52" s="103"/>
    </row>
    <row r="53" spans="1:20" ht="11.25">
      <c r="A53" s="196"/>
      <c r="B53" s="16" t="s">
        <v>95</v>
      </c>
      <c r="C53" s="80">
        <v>47</v>
      </c>
      <c r="D53" s="81">
        <f t="shared" si="0"/>
        <v>0</v>
      </c>
      <c r="E53" s="82"/>
      <c r="F53" s="82"/>
      <c r="G53" s="82"/>
      <c r="H53" s="82"/>
      <c r="I53" s="82"/>
      <c r="J53" s="82"/>
      <c r="K53" s="81">
        <f t="shared" si="1"/>
        <v>0</v>
      </c>
      <c r="L53" s="82"/>
      <c r="M53" s="82"/>
      <c r="N53" s="82"/>
      <c r="O53" s="82"/>
      <c r="P53" s="82"/>
      <c r="Q53" s="82"/>
      <c r="R53" s="196"/>
      <c r="S53" s="98">
        <f>Раздел1!K53</f>
        <v>0</v>
      </c>
      <c r="T53" s="103"/>
    </row>
    <row r="54" spans="1:20" ht="11.25">
      <c r="A54" s="196"/>
      <c r="B54" s="16" t="s">
        <v>96</v>
      </c>
      <c r="C54" s="80">
        <v>48</v>
      </c>
      <c r="D54" s="81">
        <f t="shared" si="0"/>
        <v>0</v>
      </c>
      <c r="E54" s="82"/>
      <c r="F54" s="82"/>
      <c r="G54" s="82"/>
      <c r="H54" s="82"/>
      <c r="I54" s="82"/>
      <c r="J54" s="82"/>
      <c r="K54" s="81">
        <f t="shared" si="1"/>
        <v>0</v>
      </c>
      <c r="L54" s="82"/>
      <c r="M54" s="82"/>
      <c r="N54" s="82"/>
      <c r="O54" s="82"/>
      <c r="P54" s="82"/>
      <c r="Q54" s="82"/>
      <c r="R54" s="196"/>
      <c r="S54" s="98">
        <f>Раздел1!K54</f>
        <v>0</v>
      </c>
      <c r="T54" s="103"/>
    </row>
    <row r="55" spans="1:20" ht="11.25">
      <c r="A55" s="196"/>
      <c r="B55" s="16" t="s">
        <v>97</v>
      </c>
      <c r="C55" s="80">
        <v>49</v>
      </c>
      <c r="D55" s="81">
        <f t="shared" si="0"/>
        <v>0</v>
      </c>
      <c r="E55" s="82"/>
      <c r="F55" s="82"/>
      <c r="G55" s="82"/>
      <c r="H55" s="82"/>
      <c r="I55" s="82"/>
      <c r="J55" s="82"/>
      <c r="K55" s="81">
        <f t="shared" si="1"/>
        <v>0</v>
      </c>
      <c r="L55" s="82"/>
      <c r="M55" s="82"/>
      <c r="N55" s="82"/>
      <c r="O55" s="82"/>
      <c r="P55" s="82"/>
      <c r="Q55" s="82"/>
      <c r="R55" s="196"/>
      <c r="S55" s="98">
        <f>Раздел1!K55</f>
        <v>0</v>
      </c>
      <c r="T55" s="103"/>
    </row>
    <row r="56" spans="1:20" ht="11.25">
      <c r="A56" s="196"/>
      <c r="B56" s="16" t="s">
        <v>98</v>
      </c>
      <c r="C56" s="80">
        <v>50</v>
      </c>
      <c r="D56" s="81">
        <f t="shared" si="0"/>
        <v>0</v>
      </c>
      <c r="E56" s="82"/>
      <c r="F56" s="82"/>
      <c r="G56" s="82"/>
      <c r="H56" s="82"/>
      <c r="I56" s="82"/>
      <c r="J56" s="82"/>
      <c r="K56" s="81">
        <f t="shared" si="1"/>
        <v>0</v>
      </c>
      <c r="L56" s="82"/>
      <c r="M56" s="82"/>
      <c r="N56" s="82"/>
      <c r="O56" s="82"/>
      <c r="P56" s="82"/>
      <c r="Q56" s="82"/>
      <c r="R56" s="196"/>
      <c r="S56" s="98">
        <f>Раздел1!K56</f>
        <v>0</v>
      </c>
      <c r="T56" s="103"/>
    </row>
    <row r="57" spans="1:20" ht="11.25">
      <c r="A57" s="196"/>
      <c r="B57" s="16" t="s">
        <v>99</v>
      </c>
      <c r="C57" s="80">
        <v>51</v>
      </c>
      <c r="D57" s="81">
        <f t="shared" si="0"/>
        <v>0</v>
      </c>
      <c r="E57" s="82"/>
      <c r="F57" s="82"/>
      <c r="G57" s="82"/>
      <c r="H57" s="82"/>
      <c r="I57" s="82"/>
      <c r="J57" s="82"/>
      <c r="K57" s="81">
        <f t="shared" si="1"/>
        <v>0</v>
      </c>
      <c r="L57" s="82"/>
      <c r="M57" s="82"/>
      <c r="N57" s="82"/>
      <c r="O57" s="82"/>
      <c r="P57" s="82"/>
      <c r="Q57" s="82"/>
      <c r="R57" s="196"/>
      <c r="S57" s="98">
        <f>Раздел1!K57</f>
        <v>0</v>
      </c>
      <c r="T57" s="103"/>
    </row>
    <row r="58" spans="1:20" ht="11.25">
      <c r="A58" s="196"/>
      <c r="B58" s="16" t="s">
        <v>100</v>
      </c>
      <c r="C58" s="80">
        <v>52</v>
      </c>
      <c r="D58" s="81">
        <f t="shared" si="0"/>
        <v>0</v>
      </c>
      <c r="E58" s="82"/>
      <c r="F58" s="82"/>
      <c r="G58" s="82"/>
      <c r="H58" s="82"/>
      <c r="I58" s="82"/>
      <c r="J58" s="82"/>
      <c r="K58" s="81">
        <f t="shared" si="1"/>
        <v>0</v>
      </c>
      <c r="L58" s="82"/>
      <c r="M58" s="82"/>
      <c r="N58" s="82"/>
      <c r="O58" s="82"/>
      <c r="P58" s="82"/>
      <c r="Q58" s="82"/>
      <c r="R58" s="196"/>
      <c r="S58" s="98">
        <f>Раздел1!K58</f>
        <v>0</v>
      </c>
      <c r="T58" s="103"/>
    </row>
    <row r="59" spans="1:20" ht="11.25">
      <c r="A59" s="196"/>
      <c r="B59" s="16" t="s">
        <v>101</v>
      </c>
      <c r="C59" s="80">
        <v>53</v>
      </c>
      <c r="D59" s="81">
        <f t="shared" si="0"/>
        <v>0</v>
      </c>
      <c r="E59" s="82"/>
      <c r="F59" s="82"/>
      <c r="G59" s="82"/>
      <c r="H59" s="82"/>
      <c r="I59" s="82"/>
      <c r="J59" s="82"/>
      <c r="K59" s="81">
        <f t="shared" si="1"/>
        <v>0</v>
      </c>
      <c r="L59" s="82"/>
      <c r="M59" s="82"/>
      <c r="N59" s="82"/>
      <c r="O59" s="82"/>
      <c r="P59" s="82"/>
      <c r="Q59" s="82"/>
      <c r="R59" s="196"/>
      <c r="S59" s="98">
        <f>Раздел1!K59</f>
        <v>0</v>
      </c>
      <c r="T59" s="103"/>
    </row>
    <row r="60" spans="1:20" ht="11.25">
      <c r="A60" s="196"/>
      <c r="B60" s="16" t="s">
        <v>102</v>
      </c>
      <c r="C60" s="80">
        <v>54</v>
      </c>
      <c r="D60" s="81">
        <f t="shared" si="0"/>
        <v>0</v>
      </c>
      <c r="E60" s="82"/>
      <c r="F60" s="82"/>
      <c r="G60" s="82"/>
      <c r="H60" s="82"/>
      <c r="I60" s="82"/>
      <c r="J60" s="82"/>
      <c r="K60" s="81">
        <f t="shared" si="1"/>
        <v>0</v>
      </c>
      <c r="L60" s="82"/>
      <c r="M60" s="82"/>
      <c r="N60" s="82"/>
      <c r="O60" s="82"/>
      <c r="P60" s="82"/>
      <c r="Q60" s="82"/>
      <c r="R60" s="196"/>
      <c r="S60" s="98">
        <f>Раздел1!K60</f>
        <v>0</v>
      </c>
      <c r="T60" s="103"/>
    </row>
    <row r="61" spans="1:20" ht="11.25">
      <c r="A61" s="196"/>
      <c r="B61" s="16" t="s">
        <v>103</v>
      </c>
      <c r="C61" s="80">
        <v>55</v>
      </c>
      <c r="D61" s="81">
        <f t="shared" si="0"/>
        <v>0</v>
      </c>
      <c r="E61" s="82"/>
      <c r="F61" s="82"/>
      <c r="G61" s="82"/>
      <c r="H61" s="82"/>
      <c r="I61" s="82"/>
      <c r="J61" s="82"/>
      <c r="K61" s="81">
        <f t="shared" si="1"/>
        <v>0</v>
      </c>
      <c r="L61" s="82"/>
      <c r="M61" s="82"/>
      <c r="N61" s="82"/>
      <c r="O61" s="82"/>
      <c r="P61" s="82"/>
      <c r="Q61" s="82"/>
      <c r="R61" s="196"/>
      <c r="S61" s="98">
        <f>Раздел1!K61</f>
        <v>0</v>
      </c>
      <c r="T61" s="103"/>
    </row>
    <row r="62" spans="1:20" ht="11.25">
      <c r="A62" s="196"/>
      <c r="B62" s="16" t="s">
        <v>104</v>
      </c>
      <c r="C62" s="80">
        <v>56</v>
      </c>
      <c r="D62" s="81">
        <f t="shared" si="0"/>
        <v>0</v>
      </c>
      <c r="E62" s="82"/>
      <c r="F62" s="82"/>
      <c r="G62" s="82"/>
      <c r="H62" s="82"/>
      <c r="I62" s="82"/>
      <c r="J62" s="82"/>
      <c r="K62" s="81">
        <f t="shared" si="1"/>
        <v>0</v>
      </c>
      <c r="L62" s="82"/>
      <c r="M62" s="82"/>
      <c r="N62" s="82"/>
      <c r="O62" s="82"/>
      <c r="P62" s="82"/>
      <c r="Q62" s="82"/>
      <c r="R62" s="196"/>
      <c r="S62" s="98">
        <f>Раздел1!K62</f>
        <v>0</v>
      </c>
      <c r="T62" s="103"/>
    </row>
    <row r="63" spans="1:20" ht="11.25">
      <c r="A63" s="196"/>
      <c r="B63" s="16" t="s">
        <v>105</v>
      </c>
      <c r="C63" s="80">
        <v>57</v>
      </c>
      <c r="D63" s="81">
        <f t="shared" si="0"/>
        <v>0</v>
      </c>
      <c r="E63" s="82"/>
      <c r="F63" s="82"/>
      <c r="G63" s="82"/>
      <c r="H63" s="82"/>
      <c r="I63" s="82"/>
      <c r="J63" s="82"/>
      <c r="K63" s="81">
        <f t="shared" si="1"/>
        <v>0</v>
      </c>
      <c r="L63" s="82"/>
      <c r="M63" s="82"/>
      <c r="N63" s="82"/>
      <c r="O63" s="82"/>
      <c r="P63" s="82"/>
      <c r="Q63" s="82"/>
      <c r="R63" s="196"/>
      <c r="S63" s="98">
        <f>Раздел1!K63</f>
        <v>0</v>
      </c>
      <c r="T63" s="103"/>
    </row>
    <row r="64" spans="1:20" ht="11.25">
      <c r="A64" s="196"/>
      <c r="B64" s="16" t="s">
        <v>106</v>
      </c>
      <c r="C64" s="80">
        <v>58</v>
      </c>
      <c r="D64" s="81">
        <f t="shared" si="0"/>
        <v>0</v>
      </c>
      <c r="E64" s="83"/>
      <c r="F64" s="83"/>
      <c r="G64" s="83"/>
      <c r="H64" s="83"/>
      <c r="I64" s="83"/>
      <c r="J64" s="83"/>
      <c r="K64" s="81">
        <f t="shared" si="1"/>
        <v>0</v>
      </c>
      <c r="L64" s="83"/>
      <c r="M64" s="83"/>
      <c r="N64" s="83"/>
      <c r="O64" s="83"/>
      <c r="P64" s="83"/>
      <c r="Q64" s="83"/>
      <c r="R64" s="196"/>
      <c r="S64" s="98">
        <f>Раздел1!K64</f>
        <v>0</v>
      </c>
      <c r="T64" s="103"/>
    </row>
    <row r="65" spans="1:20" ht="11.25">
      <c r="A65" s="196"/>
      <c r="B65" s="16" t="s">
        <v>107</v>
      </c>
      <c r="C65" s="80">
        <v>59</v>
      </c>
      <c r="D65" s="81">
        <f t="shared" si="0"/>
        <v>0</v>
      </c>
      <c r="E65" s="82"/>
      <c r="F65" s="82"/>
      <c r="G65" s="82"/>
      <c r="H65" s="82"/>
      <c r="I65" s="82"/>
      <c r="J65" s="82"/>
      <c r="K65" s="81">
        <f t="shared" si="1"/>
        <v>0</v>
      </c>
      <c r="L65" s="82"/>
      <c r="M65" s="82"/>
      <c r="N65" s="82"/>
      <c r="O65" s="82"/>
      <c r="P65" s="82"/>
      <c r="Q65" s="82"/>
      <c r="R65" s="196"/>
      <c r="S65" s="98">
        <f>Раздел1!K65</f>
        <v>0</v>
      </c>
      <c r="T65" s="103"/>
    </row>
    <row r="66" spans="1:20" ht="11.25">
      <c r="A66" s="196"/>
      <c r="B66" s="16" t="s">
        <v>108</v>
      </c>
      <c r="C66" s="80">
        <v>60</v>
      </c>
      <c r="D66" s="81">
        <f t="shared" si="0"/>
        <v>0</v>
      </c>
      <c r="E66" s="82"/>
      <c r="F66" s="82"/>
      <c r="G66" s="82"/>
      <c r="H66" s="82"/>
      <c r="I66" s="82"/>
      <c r="J66" s="82"/>
      <c r="K66" s="81">
        <f t="shared" si="1"/>
        <v>0</v>
      </c>
      <c r="L66" s="82"/>
      <c r="M66" s="82"/>
      <c r="N66" s="82"/>
      <c r="O66" s="82"/>
      <c r="P66" s="82"/>
      <c r="Q66" s="82"/>
      <c r="R66" s="196"/>
      <c r="S66" s="98">
        <f>Раздел1!K66</f>
        <v>0</v>
      </c>
      <c r="T66" s="103"/>
    </row>
    <row r="67" spans="1:20" ht="11.25">
      <c r="A67" s="196"/>
      <c r="B67" s="16" t="s">
        <v>109</v>
      </c>
      <c r="C67" s="80">
        <v>61</v>
      </c>
      <c r="D67" s="81">
        <f t="shared" si="0"/>
        <v>0</v>
      </c>
      <c r="E67" s="82"/>
      <c r="F67" s="82"/>
      <c r="G67" s="82"/>
      <c r="H67" s="82"/>
      <c r="I67" s="82"/>
      <c r="J67" s="82"/>
      <c r="K67" s="81">
        <f t="shared" si="1"/>
        <v>0</v>
      </c>
      <c r="L67" s="82"/>
      <c r="M67" s="82"/>
      <c r="N67" s="82"/>
      <c r="O67" s="82"/>
      <c r="P67" s="82"/>
      <c r="Q67" s="82"/>
      <c r="R67" s="196"/>
      <c r="S67" s="98">
        <f>Раздел1!K67</f>
        <v>0</v>
      </c>
      <c r="T67" s="103"/>
    </row>
    <row r="68" spans="1:20" ht="11.25">
      <c r="A68" s="196"/>
      <c r="B68" s="16" t="s">
        <v>110</v>
      </c>
      <c r="C68" s="80">
        <v>62</v>
      </c>
      <c r="D68" s="81">
        <f t="shared" si="0"/>
        <v>0</v>
      </c>
      <c r="E68" s="82"/>
      <c r="F68" s="82"/>
      <c r="G68" s="82"/>
      <c r="H68" s="82"/>
      <c r="I68" s="82"/>
      <c r="J68" s="82"/>
      <c r="K68" s="81">
        <f t="shared" si="1"/>
        <v>0</v>
      </c>
      <c r="L68" s="82"/>
      <c r="M68" s="82"/>
      <c r="N68" s="82"/>
      <c r="O68" s="82"/>
      <c r="P68" s="82"/>
      <c r="Q68" s="82"/>
      <c r="R68" s="196"/>
      <c r="S68" s="98">
        <f>Раздел1!K68</f>
        <v>0</v>
      </c>
      <c r="T68" s="103"/>
    </row>
    <row r="69" spans="1:20" ht="11.25">
      <c r="A69" s="196"/>
      <c r="B69" s="16" t="s">
        <v>111</v>
      </c>
      <c r="C69" s="80">
        <v>63</v>
      </c>
      <c r="D69" s="81">
        <f t="shared" si="0"/>
        <v>0</v>
      </c>
      <c r="E69" s="82"/>
      <c r="F69" s="82"/>
      <c r="G69" s="82"/>
      <c r="H69" s="82"/>
      <c r="I69" s="82"/>
      <c r="J69" s="82"/>
      <c r="K69" s="81">
        <f t="shared" si="1"/>
        <v>0</v>
      </c>
      <c r="L69" s="82"/>
      <c r="M69" s="82"/>
      <c r="N69" s="82"/>
      <c r="O69" s="82"/>
      <c r="P69" s="82"/>
      <c r="Q69" s="82"/>
      <c r="R69" s="196"/>
      <c r="S69" s="98">
        <f>Раздел1!K69</f>
        <v>0</v>
      </c>
      <c r="T69" s="103"/>
    </row>
    <row r="70" spans="1:20" ht="11.25">
      <c r="A70" s="196"/>
      <c r="B70" s="16" t="s">
        <v>112</v>
      </c>
      <c r="C70" s="80">
        <v>64</v>
      </c>
      <c r="D70" s="81">
        <f t="shared" si="0"/>
        <v>0</v>
      </c>
      <c r="E70" s="82"/>
      <c r="F70" s="82"/>
      <c r="G70" s="82"/>
      <c r="H70" s="82"/>
      <c r="I70" s="82"/>
      <c r="J70" s="82"/>
      <c r="K70" s="81">
        <f t="shared" si="1"/>
        <v>0</v>
      </c>
      <c r="L70" s="82"/>
      <c r="M70" s="82"/>
      <c r="N70" s="82"/>
      <c r="O70" s="82"/>
      <c r="P70" s="82"/>
      <c r="Q70" s="82"/>
      <c r="R70" s="196"/>
      <c r="S70" s="98">
        <f>Раздел1!K70</f>
        <v>0</v>
      </c>
      <c r="T70" s="103"/>
    </row>
    <row r="71" spans="1:20" ht="11.25">
      <c r="A71" s="196"/>
      <c r="B71" s="16" t="s">
        <v>113</v>
      </c>
      <c r="C71" s="80">
        <v>65</v>
      </c>
      <c r="D71" s="81">
        <f t="shared" si="0"/>
        <v>0</v>
      </c>
      <c r="E71" s="82"/>
      <c r="F71" s="82"/>
      <c r="G71" s="82"/>
      <c r="H71" s="82"/>
      <c r="I71" s="82"/>
      <c r="J71" s="82"/>
      <c r="K71" s="81">
        <f t="shared" si="1"/>
        <v>0</v>
      </c>
      <c r="L71" s="82"/>
      <c r="M71" s="82"/>
      <c r="N71" s="82"/>
      <c r="O71" s="82"/>
      <c r="P71" s="82"/>
      <c r="Q71" s="82"/>
      <c r="R71" s="196"/>
      <c r="S71" s="98">
        <f>Раздел1!K71</f>
        <v>0</v>
      </c>
      <c r="T71" s="103"/>
    </row>
    <row r="72" spans="1:20" ht="11.25">
      <c r="A72" s="196"/>
      <c r="B72" s="16" t="s">
        <v>114</v>
      </c>
      <c r="C72" s="80">
        <v>66</v>
      </c>
      <c r="D72" s="81">
        <f aca="true" t="shared" si="2" ref="D72:D107">SUM(E72:J72)</f>
        <v>0</v>
      </c>
      <c r="E72" s="82"/>
      <c r="F72" s="82"/>
      <c r="G72" s="82"/>
      <c r="H72" s="82"/>
      <c r="I72" s="82"/>
      <c r="J72" s="82"/>
      <c r="K72" s="81">
        <f aca="true" t="shared" si="3" ref="K72:K107">SUM(L72:Q72)</f>
        <v>0</v>
      </c>
      <c r="L72" s="82"/>
      <c r="M72" s="82"/>
      <c r="N72" s="82"/>
      <c r="O72" s="82"/>
      <c r="P72" s="82"/>
      <c r="Q72" s="82"/>
      <c r="R72" s="196"/>
      <c r="S72" s="98">
        <f>Раздел1!K72</f>
        <v>0</v>
      </c>
      <c r="T72" s="103"/>
    </row>
    <row r="73" spans="1:20" ht="11.25">
      <c r="A73" s="196"/>
      <c r="B73" s="16" t="s">
        <v>115</v>
      </c>
      <c r="C73" s="80">
        <v>67</v>
      </c>
      <c r="D73" s="81">
        <f t="shared" si="2"/>
        <v>0</v>
      </c>
      <c r="E73" s="82"/>
      <c r="F73" s="82"/>
      <c r="G73" s="82"/>
      <c r="H73" s="82"/>
      <c r="I73" s="82"/>
      <c r="J73" s="82"/>
      <c r="K73" s="81">
        <f t="shared" si="3"/>
        <v>0</v>
      </c>
      <c r="L73" s="82"/>
      <c r="M73" s="82"/>
      <c r="N73" s="82"/>
      <c r="O73" s="82"/>
      <c r="P73" s="82"/>
      <c r="Q73" s="82"/>
      <c r="R73" s="196"/>
      <c r="S73" s="98">
        <f>Раздел1!K73</f>
        <v>0</v>
      </c>
      <c r="T73" s="103"/>
    </row>
    <row r="74" spans="1:20" ht="11.25">
      <c r="A74" s="196"/>
      <c r="B74" s="16" t="s">
        <v>116</v>
      </c>
      <c r="C74" s="80">
        <v>68</v>
      </c>
      <c r="D74" s="81">
        <f t="shared" si="2"/>
        <v>0</v>
      </c>
      <c r="E74" s="82"/>
      <c r="F74" s="82"/>
      <c r="G74" s="82"/>
      <c r="H74" s="82"/>
      <c r="I74" s="82"/>
      <c r="J74" s="82"/>
      <c r="K74" s="81">
        <f t="shared" si="3"/>
        <v>0</v>
      </c>
      <c r="L74" s="82"/>
      <c r="M74" s="82"/>
      <c r="N74" s="82"/>
      <c r="O74" s="82"/>
      <c r="P74" s="82"/>
      <c r="Q74" s="82"/>
      <c r="R74" s="196"/>
      <c r="S74" s="98">
        <f>Раздел1!K74</f>
        <v>0</v>
      </c>
      <c r="T74" s="103"/>
    </row>
    <row r="75" spans="1:20" ht="11.25">
      <c r="A75" s="196"/>
      <c r="B75" s="16" t="s">
        <v>117</v>
      </c>
      <c r="C75" s="80">
        <v>69</v>
      </c>
      <c r="D75" s="81">
        <f t="shared" si="2"/>
        <v>0</v>
      </c>
      <c r="E75" s="82"/>
      <c r="F75" s="82"/>
      <c r="G75" s="82"/>
      <c r="H75" s="82"/>
      <c r="I75" s="82"/>
      <c r="J75" s="82"/>
      <c r="K75" s="81">
        <f t="shared" si="3"/>
        <v>0</v>
      </c>
      <c r="L75" s="82"/>
      <c r="M75" s="82"/>
      <c r="N75" s="82"/>
      <c r="O75" s="82"/>
      <c r="P75" s="82"/>
      <c r="Q75" s="82"/>
      <c r="R75" s="196"/>
      <c r="S75" s="98">
        <f>Раздел1!K75</f>
        <v>0</v>
      </c>
      <c r="T75" s="103"/>
    </row>
    <row r="76" spans="1:20" ht="11.25">
      <c r="A76" s="196"/>
      <c r="B76" s="16" t="s">
        <v>118</v>
      </c>
      <c r="C76" s="80">
        <v>70</v>
      </c>
      <c r="D76" s="81">
        <f t="shared" si="2"/>
        <v>0</v>
      </c>
      <c r="E76" s="82"/>
      <c r="F76" s="82"/>
      <c r="G76" s="82"/>
      <c r="H76" s="82"/>
      <c r="I76" s="82"/>
      <c r="J76" s="82"/>
      <c r="K76" s="81">
        <f t="shared" si="3"/>
        <v>0</v>
      </c>
      <c r="L76" s="82"/>
      <c r="M76" s="82"/>
      <c r="N76" s="82"/>
      <c r="O76" s="82"/>
      <c r="P76" s="82"/>
      <c r="Q76" s="82"/>
      <c r="R76" s="196"/>
      <c r="S76" s="98">
        <f>Раздел1!K76</f>
        <v>0</v>
      </c>
      <c r="T76" s="103"/>
    </row>
    <row r="77" spans="1:20" ht="11.25">
      <c r="A77" s="196"/>
      <c r="B77" s="16" t="s">
        <v>119</v>
      </c>
      <c r="C77" s="80">
        <v>71</v>
      </c>
      <c r="D77" s="81">
        <f t="shared" si="2"/>
        <v>0</v>
      </c>
      <c r="E77" s="82"/>
      <c r="F77" s="82"/>
      <c r="G77" s="82"/>
      <c r="H77" s="82"/>
      <c r="I77" s="82"/>
      <c r="J77" s="82"/>
      <c r="K77" s="81">
        <f t="shared" si="3"/>
        <v>0</v>
      </c>
      <c r="L77" s="82"/>
      <c r="M77" s="82"/>
      <c r="N77" s="82"/>
      <c r="O77" s="82"/>
      <c r="P77" s="82"/>
      <c r="Q77" s="82"/>
      <c r="R77" s="196"/>
      <c r="S77" s="98">
        <f>Раздел1!K77</f>
        <v>0</v>
      </c>
      <c r="T77" s="103"/>
    </row>
    <row r="78" spans="1:20" ht="11.25">
      <c r="A78" s="196"/>
      <c r="B78" s="16" t="s">
        <v>120</v>
      </c>
      <c r="C78" s="80">
        <v>72</v>
      </c>
      <c r="D78" s="81">
        <f t="shared" si="2"/>
        <v>0</v>
      </c>
      <c r="E78" s="82"/>
      <c r="F78" s="82"/>
      <c r="G78" s="82"/>
      <c r="H78" s="82"/>
      <c r="I78" s="82"/>
      <c r="J78" s="82"/>
      <c r="K78" s="81">
        <f t="shared" si="3"/>
        <v>0</v>
      </c>
      <c r="L78" s="82"/>
      <c r="M78" s="82"/>
      <c r="N78" s="82"/>
      <c r="O78" s="82"/>
      <c r="P78" s="82"/>
      <c r="Q78" s="82"/>
      <c r="R78" s="196"/>
      <c r="S78" s="98">
        <f>Раздел1!K78</f>
        <v>0</v>
      </c>
      <c r="T78" s="103"/>
    </row>
    <row r="79" spans="1:20" ht="11.25">
      <c r="A79" s="196"/>
      <c r="B79" s="16" t="s">
        <v>121</v>
      </c>
      <c r="C79" s="80">
        <v>73</v>
      </c>
      <c r="D79" s="81">
        <f t="shared" si="2"/>
        <v>0</v>
      </c>
      <c r="E79" s="82"/>
      <c r="F79" s="82"/>
      <c r="G79" s="82"/>
      <c r="H79" s="82"/>
      <c r="I79" s="82"/>
      <c r="J79" s="82"/>
      <c r="K79" s="81">
        <f t="shared" si="3"/>
        <v>0</v>
      </c>
      <c r="L79" s="82"/>
      <c r="M79" s="82"/>
      <c r="N79" s="82"/>
      <c r="O79" s="82"/>
      <c r="P79" s="82"/>
      <c r="Q79" s="82"/>
      <c r="R79" s="196"/>
      <c r="S79" s="98">
        <f>Раздел1!K79</f>
        <v>0</v>
      </c>
      <c r="T79" s="103"/>
    </row>
    <row r="80" spans="1:20" ht="11.25">
      <c r="A80" s="196"/>
      <c r="B80" s="16" t="s">
        <v>122</v>
      </c>
      <c r="C80" s="80">
        <v>74</v>
      </c>
      <c r="D80" s="81">
        <f t="shared" si="2"/>
        <v>0</v>
      </c>
      <c r="E80" s="82"/>
      <c r="F80" s="82"/>
      <c r="G80" s="82"/>
      <c r="H80" s="82"/>
      <c r="I80" s="82"/>
      <c r="J80" s="82"/>
      <c r="K80" s="81">
        <f t="shared" si="3"/>
        <v>0</v>
      </c>
      <c r="L80" s="82"/>
      <c r="M80" s="82"/>
      <c r="N80" s="82"/>
      <c r="O80" s="82"/>
      <c r="P80" s="82"/>
      <c r="Q80" s="82"/>
      <c r="R80" s="196"/>
      <c r="S80" s="98">
        <f>Раздел1!K80</f>
        <v>0</v>
      </c>
      <c r="T80" s="103"/>
    </row>
    <row r="81" spans="1:20" ht="11.25">
      <c r="A81" s="196"/>
      <c r="B81" s="16" t="s">
        <v>123</v>
      </c>
      <c r="C81" s="80">
        <v>75</v>
      </c>
      <c r="D81" s="81">
        <f t="shared" si="2"/>
        <v>0</v>
      </c>
      <c r="E81" s="82"/>
      <c r="F81" s="82"/>
      <c r="G81" s="82"/>
      <c r="H81" s="82"/>
      <c r="I81" s="82"/>
      <c r="J81" s="82"/>
      <c r="K81" s="81">
        <f t="shared" si="3"/>
        <v>0</v>
      </c>
      <c r="L81" s="82"/>
      <c r="M81" s="82"/>
      <c r="N81" s="82"/>
      <c r="O81" s="82"/>
      <c r="P81" s="82"/>
      <c r="Q81" s="82"/>
      <c r="R81" s="196"/>
      <c r="S81" s="98">
        <f>Раздел1!K81</f>
        <v>0</v>
      </c>
      <c r="T81" s="103"/>
    </row>
    <row r="82" spans="1:20" ht="11.25">
      <c r="A82" s="196"/>
      <c r="B82" s="16" t="s">
        <v>124</v>
      </c>
      <c r="C82" s="80">
        <v>76</v>
      </c>
      <c r="D82" s="81">
        <f t="shared" si="2"/>
        <v>0</v>
      </c>
      <c r="E82" s="82"/>
      <c r="F82" s="82"/>
      <c r="G82" s="82"/>
      <c r="H82" s="82"/>
      <c r="I82" s="82"/>
      <c r="J82" s="82"/>
      <c r="K82" s="81">
        <f t="shared" si="3"/>
        <v>0</v>
      </c>
      <c r="L82" s="82"/>
      <c r="M82" s="82"/>
      <c r="N82" s="82"/>
      <c r="O82" s="82"/>
      <c r="P82" s="82"/>
      <c r="Q82" s="82"/>
      <c r="R82" s="196"/>
      <c r="S82" s="98">
        <f>Раздел1!K82</f>
        <v>0</v>
      </c>
      <c r="T82" s="103"/>
    </row>
    <row r="83" spans="1:20" ht="11.25">
      <c r="A83" s="196"/>
      <c r="B83" s="16" t="s">
        <v>125</v>
      </c>
      <c r="C83" s="80">
        <v>77</v>
      </c>
      <c r="D83" s="81">
        <f t="shared" si="2"/>
        <v>0</v>
      </c>
      <c r="E83" s="82"/>
      <c r="F83" s="82"/>
      <c r="G83" s="82"/>
      <c r="H83" s="82"/>
      <c r="I83" s="82"/>
      <c r="J83" s="82"/>
      <c r="K83" s="81">
        <f t="shared" si="3"/>
        <v>0</v>
      </c>
      <c r="L83" s="82"/>
      <c r="M83" s="82"/>
      <c r="N83" s="82"/>
      <c r="O83" s="82"/>
      <c r="P83" s="82"/>
      <c r="Q83" s="82"/>
      <c r="R83" s="196"/>
      <c r="S83" s="98">
        <f>Раздел1!K83</f>
        <v>0</v>
      </c>
      <c r="T83" s="103"/>
    </row>
    <row r="84" spans="1:20" ht="11.25">
      <c r="A84" s="196"/>
      <c r="B84" s="16" t="s">
        <v>126</v>
      </c>
      <c r="C84" s="80">
        <v>78</v>
      </c>
      <c r="D84" s="81">
        <f t="shared" si="2"/>
        <v>0</v>
      </c>
      <c r="E84" s="83"/>
      <c r="F84" s="83"/>
      <c r="G84" s="83"/>
      <c r="H84" s="83"/>
      <c r="I84" s="83"/>
      <c r="J84" s="83"/>
      <c r="K84" s="81">
        <f t="shared" si="3"/>
        <v>0</v>
      </c>
      <c r="L84" s="83"/>
      <c r="M84" s="83"/>
      <c r="N84" s="83"/>
      <c r="O84" s="83"/>
      <c r="P84" s="83"/>
      <c r="Q84" s="83"/>
      <c r="R84" s="196"/>
      <c r="S84" s="98">
        <f>Раздел1!K84</f>
        <v>0</v>
      </c>
      <c r="T84" s="103"/>
    </row>
    <row r="85" spans="1:20" ht="11.25">
      <c r="A85" s="196"/>
      <c r="B85" s="16" t="s">
        <v>127</v>
      </c>
      <c r="C85" s="80">
        <v>79</v>
      </c>
      <c r="D85" s="81">
        <f t="shared" si="2"/>
        <v>0</v>
      </c>
      <c r="E85" s="82"/>
      <c r="F85" s="82"/>
      <c r="G85" s="82"/>
      <c r="H85" s="82"/>
      <c r="I85" s="82"/>
      <c r="J85" s="82"/>
      <c r="K85" s="81">
        <f t="shared" si="3"/>
        <v>0</v>
      </c>
      <c r="L85" s="82"/>
      <c r="M85" s="82"/>
      <c r="N85" s="82"/>
      <c r="O85" s="82"/>
      <c r="P85" s="82"/>
      <c r="Q85" s="82"/>
      <c r="R85" s="196"/>
      <c r="S85" s="98">
        <f>Раздел1!K85</f>
        <v>0</v>
      </c>
      <c r="T85" s="103"/>
    </row>
    <row r="86" spans="1:20" ht="11.25">
      <c r="A86" s="196"/>
      <c r="B86" s="16" t="s">
        <v>128</v>
      </c>
      <c r="C86" s="80">
        <v>80</v>
      </c>
      <c r="D86" s="81">
        <f t="shared" si="2"/>
        <v>0</v>
      </c>
      <c r="E86" s="82"/>
      <c r="F86" s="82"/>
      <c r="G86" s="82"/>
      <c r="H86" s="82"/>
      <c r="I86" s="82"/>
      <c r="J86" s="82"/>
      <c r="K86" s="81">
        <f t="shared" si="3"/>
        <v>0</v>
      </c>
      <c r="L86" s="82"/>
      <c r="M86" s="82"/>
      <c r="N86" s="82"/>
      <c r="O86" s="82"/>
      <c r="P86" s="82"/>
      <c r="Q86" s="82"/>
      <c r="R86" s="196"/>
      <c r="S86" s="98">
        <f>Раздел1!K86</f>
        <v>0</v>
      </c>
      <c r="T86" s="103"/>
    </row>
    <row r="87" spans="1:20" ht="11.25">
      <c r="A87" s="196"/>
      <c r="B87" s="16" t="s">
        <v>129</v>
      </c>
      <c r="C87" s="80">
        <v>81</v>
      </c>
      <c r="D87" s="81">
        <f t="shared" si="2"/>
        <v>0</v>
      </c>
      <c r="E87" s="82"/>
      <c r="F87" s="82"/>
      <c r="G87" s="82"/>
      <c r="H87" s="82"/>
      <c r="I87" s="82"/>
      <c r="J87" s="82"/>
      <c r="K87" s="81">
        <f t="shared" si="3"/>
        <v>0</v>
      </c>
      <c r="L87" s="82"/>
      <c r="M87" s="82"/>
      <c r="N87" s="82"/>
      <c r="O87" s="82"/>
      <c r="P87" s="82"/>
      <c r="Q87" s="82"/>
      <c r="R87" s="196"/>
      <c r="S87" s="98">
        <f>Раздел1!K87</f>
        <v>0</v>
      </c>
      <c r="T87" s="103"/>
    </row>
    <row r="88" spans="1:20" ht="11.25">
      <c r="A88" s="196"/>
      <c r="B88" s="16" t="s">
        <v>130</v>
      </c>
      <c r="C88" s="80">
        <v>82</v>
      </c>
      <c r="D88" s="81">
        <f t="shared" si="2"/>
        <v>0</v>
      </c>
      <c r="E88" s="82"/>
      <c r="F88" s="82"/>
      <c r="G88" s="82"/>
      <c r="H88" s="82"/>
      <c r="I88" s="82"/>
      <c r="J88" s="82"/>
      <c r="K88" s="81">
        <f t="shared" si="3"/>
        <v>0</v>
      </c>
      <c r="L88" s="82"/>
      <c r="M88" s="82"/>
      <c r="N88" s="82"/>
      <c r="O88" s="82"/>
      <c r="P88" s="82"/>
      <c r="Q88" s="82"/>
      <c r="R88" s="196"/>
      <c r="S88" s="98">
        <f>Раздел1!K88</f>
        <v>0</v>
      </c>
      <c r="T88" s="103"/>
    </row>
    <row r="89" spans="1:20" ht="11.25">
      <c r="A89" s="196"/>
      <c r="B89" s="16" t="s">
        <v>131</v>
      </c>
      <c r="C89" s="80">
        <v>83</v>
      </c>
      <c r="D89" s="81">
        <f t="shared" si="2"/>
        <v>0</v>
      </c>
      <c r="E89" s="82"/>
      <c r="F89" s="82"/>
      <c r="G89" s="82"/>
      <c r="H89" s="82"/>
      <c r="I89" s="82"/>
      <c r="J89" s="82"/>
      <c r="K89" s="81">
        <f t="shared" si="3"/>
        <v>0</v>
      </c>
      <c r="L89" s="82"/>
      <c r="M89" s="82"/>
      <c r="N89" s="82"/>
      <c r="O89" s="82"/>
      <c r="P89" s="82"/>
      <c r="Q89" s="82"/>
      <c r="R89" s="196"/>
      <c r="S89" s="98">
        <f>Раздел1!K89</f>
        <v>0</v>
      </c>
      <c r="T89" s="103"/>
    </row>
    <row r="90" spans="1:20" ht="11.25">
      <c r="A90" s="196"/>
      <c r="B90" s="16" t="s">
        <v>132</v>
      </c>
      <c r="C90" s="80">
        <v>84</v>
      </c>
      <c r="D90" s="81">
        <f t="shared" si="2"/>
        <v>0</v>
      </c>
      <c r="E90" s="82"/>
      <c r="F90" s="82"/>
      <c r="G90" s="82"/>
      <c r="H90" s="82"/>
      <c r="I90" s="82"/>
      <c r="J90" s="82"/>
      <c r="K90" s="81">
        <f t="shared" si="3"/>
        <v>0</v>
      </c>
      <c r="L90" s="82"/>
      <c r="M90" s="82"/>
      <c r="N90" s="82"/>
      <c r="O90" s="82"/>
      <c r="P90" s="82"/>
      <c r="Q90" s="82"/>
      <c r="R90" s="196"/>
      <c r="S90" s="98">
        <f>Раздел1!K90</f>
        <v>0</v>
      </c>
      <c r="T90" s="103"/>
    </row>
    <row r="91" spans="1:20" ht="11.25">
      <c r="A91" s="196"/>
      <c r="B91" s="16" t="s">
        <v>133</v>
      </c>
      <c r="C91" s="80">
        <v>85</v>
      </c>
      <c r="D91" s="81">
        <f t="shared" si="2"/>
        <v>0</v>
      </c>
      <c r="E91" s="82"/>
      <c r="F91" s="82"/>
      <c r="G91" s="82"/>
      <c r="H91" s="82"/>
      <c r="I91" s="82"/>
      <c r="J91" s="82"/>
      <c r="K91" s="81">
        <f t="shared" si="3"/>
        <v>0</v>
      </c>
      <c r="L91" s="82"/>
      <c r="M91" s="82"/>
      <c r="N91" s="82"/>
      <c r="O91" s="82"/>
      <c r="P91" s="82"/>
      <c r="Q91" s="82"/>
      <c r="R91" s="196"/>
      <c r="S91" s="98">
        <f>Раздел1!K91</f>
        <v>0</v>
      </c>
      <c r="T91" s="103"/>
    </row>
    <row r="92" spans="1:20" ht="11.25">
      <c r="A92" s="196"/>
      <c r="B92" s="16" t="s">
        <v>134</v>
      </c>
      <c r="C92" s="80">
        <v>86</v>
      </c>
      <c r="D92" s="81">
        <f t="shared" si="2"/>
        <v>0</v>
      </c>
      <c r="E92" s="82"/>
      <c r="F92" s="82"/>
      <c r="G92" s="82"/>
      <c r="H92" s="82"/>
      <c r="I92" s="82"/>
      <c r="J92" s="82"/>
      <c r="K92" s="81">
        <f t="shared" si="3"/>
        <v>0</v>
      </c>
      <c r="L92" s="82"/>
      <c r="M92" s="82"/>
      <c r="N92" s="82"/>
      <c r="O92" s="82"/>
      <c r="P92" s="82"/>
      <c r="Q92" s="82"/>
      <c r="R92" s="196"/>
      <c r="S92" s="98">
        <f>Раздел1!K92</f>
        <v>0</v>
      </c>
      <c r="T92" s="103"/>
    </row>
    <row r="93" spans="1:20" ht="11.25">
      <c r="A93" s="196"/>
      <c r="B93" s="16" t="s">
        <v>135</v>
      </c>
      <c r="C93" s="80">
        <v>87</v>
      </c>
      <c r="D93" s="81">
        <f t="shared" si="2"/>
        <v>0</v>
      </c>
      <c r="E93" s="82"/>
      <c r="F93" s="82"/>
      <c r="G93" s="82"/>
      <c r="H93" s="82"/>
      <c r="I93" s="82"/>
      <c r="J93" s="82"/>
      <c r="K93" s="81">
        <f t="shared" si="3"/>
        <v>0</v>
      </c>
      <c r="L93" s="82"/>
      <c r="M93" s="82"/>
      <c r="N93" s="82"/>
      <c r="O93" s="82"/>
      <c r="P93" s="82"/>
      <c r="Q93" s="82"/>
      <c r="R93" s="196"/>
      <c r="S93" s="98">
        <f>Раздел1!K93</f>
        <v>0</v>
      </c>
      <c r="T93" s="103"/>
    </row>
    <row r="94" spans="1:20" ht="11.25">
      <c r="A94" s="196"/>
      <c r="B94" s="16" t="s">
        <v>136</v>
      </c>
      <c r="C94" s="80">
        <v>88</v>
      </c>
      <c r="D94" s="81">
        <f t="shared" si="2"/>
        <v>0</v>
      </c>
      <c r="E94" s="82"/>
      <c r="F94" s="82"/>
      <c r="G94" s="82"/>
      <c r="H94" s="82"/>
      <c r="I94" s="82"/>
      <c r="J94" s="82"/>
      <c r="K94" s="81">
        <f t="shared" si="3"/>
        <v>0</v>
      </c>
      <c r="L94" s="82"/>
      <c r="M94" s="82"/>
      <c r="N94" s="82"/>
      <c r="O94" s="82"/>
      <c r="P94" s="82"/>
      <c r="Q94" s="82"/>
      <c r="R94" s="196"/>
      <c r="S94" s="98">
        <f>Раздел1!K94</f>
        <v>0</v>
      </c>
      <c r="T94" s="103"/>
    </row>
    <row r="95" spans="1:20" ht="11.25">
      <c r="A95" s="196"/>
      <c r="B95" s="16" t="s">
        <v>137</v>
      </c>
      <c r="C95" s="80">
        <v>89</v>
      </c>
      <c r="D95" s="81">
        <f t="shared" si="2"/>
        <v>0</v>
      </c>
      <c r="E95" s="82"/>
      <c r="F95" s="82"/>
      <c r="G95" s="82"/>
      <c r="H95" s="82"/>
      <c r="I95" s="82"/>
      <c r="J95" s="82"/>
      <c r="K95" s="81">
        <f t="shared" si="3"/>
        <v>0</v>
      </c>
      <c r="L95" s="82"/>
      <c r="M95" s="82"/>
      <c r="N95" s="82"/>
      <c r="O95" s="82"/>
      <c r="P95" s="82"/>
      <c r="Q95" s="82"/>
      <c r="R95" s="196"/>
      <c r="S95" s="98">
        <f>Раздел1!K95</f>
        <v>0</v>
      </c>
      <c r="T95" s="103"/>
    </row>
    <row r="96" spans="1:20" ht="11.25">
      <c r="A96" s="196"/>
      <c r="B96" s="16" t="s">
        <v>138</v>
      </c>
      <c r="C96" s="80">
        <v>90</v>
      </c>
      <c r="D96" s="81">
        <f t="shared" si="2"/>
        <v>0</v>
      </c>
      <c r="E96" s="82"/>
      <c r="F96" s="82"/>
      <c r="G96" s="82"/>
      <c r="H96" s="82"/>
      <c r="I96" s="82"/>
      <c r="J96" s="82"/>
      <c r="K96" s="81">
        <f t="shared" si="3"/>
        <v>0</v>
      </c>
      <c r="L96" s="82"/>
      <c r="M96" s="82"/>
      <c r="N96" s="82"/>
      <c r="O96" s="82"/>
      <c r="P96" s="82"/>
      <c r="Q96" s="82"/>
      <c r="R96" s="196"/>
      <c r="S96" s="98">
        <f>Раздел1!K96</f>
        <v>0</v>
      </c>
      <c r="T96" s="103"/>
    </row>
    <row r="97" spans="1:20" ht="11.25">
      <c r="A97" s="196"/>
      <c r="B97" s="16" t="s">
        <v>139</v>
      </c>
      <c r="C97" s="80">
        <v>91</v>
      </c>
      <c r="D97" s="81">
        <f t="shared" si="2"/>
        <v>0</v>
      </c>
      <c r="E97" s="82"/>
      <c r="F97" s="82"/>
      <c r="G97" s="82"/>
      <c r="H97" s="82"/>
      <c r="I97" s="82"/>
      <c r="J97" s="82"/>
      <c r="K97" s="81">
        <f t="shared" si="3"/>
        <v>0</v>
      </c>
      <c r="L97" s="82"/>
      <c r="M97" s="82"/>
      <c r="N97" s="82"/>
      <c r="O97" s="82"/>
      <c r="P97" s="82"/>
      <c r="Q97" s="82"/>
      <c r="R97" s="196"/>
      <c r="S97" s="98">
        <f>Раздел1!K97</f>
        <v>0</v>
      </c>
      <c r="T97" s="103"/>
    </row>
    <row r="98" spans="1:20" ht="11.25">
      <c r="A98" s="196"/>
      <c r="B98" s="16" t="s">
        <v>140</v>
      </c>
      <c r="C98" s="80">
        <v>92</v>
      </c>
      <c r="D98" s="81">
        <f t="shared" si="2"/>
        <v>0</v>
      </c>
      <c r="E98" s="82"/>
      <c r="F98" s="82"/>
      <c r="G98" s="82"/>
      <c r="H98" s="82"/>
      <c r="I98" s="82"/>
      <c r="J98" s="82"/>
      <c r="K98" s="81">
        <f t="shared" si="3"/>
        <v>0</v>
      </c>
      <c r="L98" s="82"/>
      <c r="M98" s="82"/>
      <c r="N98" s="82"/>
      <c r="O98" s="82"/>
      <c r="P98" s="82"/>
      <c r="Q98" s="82"/>
      <c r="R98" s="196"/>
      <c r="S98" s="98">
        <f>Раздел1!K98</f>
        <v>0</v>
      </c>
      <c r="T98" s="103"/>
    </row>
    <row r="99" spans="1:20" ht="11.25">
      <c r="A99" s="196"/>
      <c r="B99" s="16" t="s">
        <v>141</v>
      </c>
      <c r="C99" s="80">
        <v>93</v>
      </c>
      <c r="D99" s="81">
        <f t="shared" si="2"/>
        <v>0</v>
      </c>
      <c r="E99" s="82"/>
      <c r="F99" s="82"/>
      <c r="G99" s="82"/>
      <c r="H99" s="82"/>
      <c r="I99" s="82"/>
      <c r="J99" s="82"/>
      <c r="K99" s="81">
        <f t="shared" si="3"/>
        <v>0</v>
      </c>
      <c r="L99" s="82"/>
      <c r="M99" s="82"/>
      <c r="N99" s="82"/>
      <c r="O99" s="82"/>
      <c r="P99" s="82"/>
      <c r="Q99" s="82"/>
      <c r="R99" s="196"/>
      <c r="S99" s="98">
        <f>Раздел1!K99</f>
        <v>0</v>
      </c>
      <c r="T99" s="103"/>
    </row>
    <row r="100" spans="1:20" ht="11.25">
      <c r="A100" s="196"/>
      <c r="B100" s="16" t="s">
        <v>142</v>
      </c>
      <c r="C100" s="80">
        <v>94</v>
      </c>
      <c r="D100" s="81">
        <f t="shared" si="2"/>
        <v>0</v>
      </c>
      <c r="E100" s="82"/>
      <c r="F100" s="82"/>
      <c r="G100" s="82"/>
      <c r="H100" s="82"/>
      <c r="I100" s="82"/>
      <c r="J100" s="82"/>
      <c r="K100" s="81">
        <f t="shared" si="3"/>
        <v>0</v>
      </c>
      <c r="L100" s="82"/>
      <c r="M100" s="82"/>
      <c r="N100" s="82"/>
      <c r="O100" s="82"/>
      <c r="P100" s="82"/>
      <c r="Q100" s="82"/>
      <c r="R100" s="196"/>
      <c r="S100" s="98">
        <f>Раздел1!K100</f>
        <v>0</v>
      </c>
      <c r="T100" s="103"/>
    </row>
    <row r="101" spans="1:20" ht="11.25">
      <c r="A101" s="196"/>
      <c r="B101" s="16" t="s">
        <v>143</v>
      </c>
      <c r="C101" s="80">
        <v>95</v>
      </c>
      <c r="D101" s="81">
        <f t="shared" si="2"/>
        <v>0</v>
      </c>
      <c r="E101" s="82"/>
      <c r="F101" s="82"/>
      <c r="G101" s="82"/>
      <c r="H101" s="82"/>
      <c r="I101" s="82"/>
      <c r="J101" s="82"/>
      <c r="K101" s="81">
        <f t="shared" si="3"/>
        <v>0</v>
      </c>
      <c r="L101" s="82"/>
      <c r="M101" s="82"/>
      <c r="N101" s="82"/>
      <c r="O101" s="82"/>
      <c r="P101" s="82"/>
      <c r="Q101" s="82"/>
      <c r="R101" s="196"/>
      <c r="S101" s="98">
        <f>Раздел1!K101</f>
        <v>0</v>
      </c>
      <c r="T101" s="103"/>
    </row>
    <row r="102" spans="1:20" ht="11.25">
      <c r="A102" s="196"/>
      <c r="B102" s="16" t="s">
        <v>144</v>
      </c>
      <c r="C102" s="80">
        <v>96</v>
      </c>
      <c r="D102" s="81">
        <f t="shared" si="2"/>
        <v>0</v>
      </c>
      <c r="E102" s="82"/>
      <c r="F102" s="82"/>
      <c r="G102" s="82"/>
      <c r="H102" s="82"/>
      <c r="I102" s="82"/>
      <c r="J102" s="82"/>
      <c r="K102" s="81">
        <f t="shared" si="3"/>
        <v>0</v>
      </c>
      <c r="L102" s="82"/>
      <c r="M102" s="82"/>
      <c r="N102" s="82"/>
      <c r="O102" s="82"/>
      <c r="P102" s="82"/>
      <c r="Q102" s="82"/>
      <c r="R102" s="196"/>
      <c r="S102" s="98">
        <f>Раздел1!K102</f>
        <v>0</v>
      </c>
      <c r="T102" s="103"/>
    </row>
    <row r="103" spans="1:20" ht="11.25">
      <c r="A103" s="196"/>
      <c r="B103" s="16" t="s">
        <v>145</v>
      </c>
      <c r="C103" s="80">
        <v>97</v>
      </c>
      <c r="D103" s="81">
        <f t="shared" si="2"/>
        <v>0</v>
      </c>
      <c r="E103" s="82"/>
      <c r="F103" s="82"/>
      <c r="G103" s="82"/>
      <c r="H103" s="82"/>
      <c r="I103" s="82"/>
      <c r="J103" s="82"/>
      <c r="K103" s="81">
        <f t="shared" si="3"/>
        <v>0</v>
      </c>
      <c r="L103" s="82"/>
      <c r="M103" s="82"/>
      <c r="N103" s="82"/>
      <c r="O103" s="82"/>
      <c r="P103" s="82"/>
      <c r="Q103" s="82"/>
      <c r="R103" s="196"/>
      <c r="S103" s="98">
        <f>Раздел1!K103</f>
        <v>0</v>
      </c>
      <c r="T103" s="103"/>
    </row>
    <row r="104" spans="1:20" ht="11.25">
      <c r="A104" s="196"/>
      <c r="B104" s="16" t="s">
        <v>146</v>
      </c>
      <c r="C104" s="80">
        <v>98</v>
      </c>
      <c r="D104" s="81">
        <f t="shared" si="2"/>
        <v>0</v>
      </c>
      <c r="E104" s="83"/>
      <c r="F104" s="83"/>
      <c r="G104" s="83"/>
      <c r="H104" s="83"/>
      <c r="I104" s="83"/>
      <c r="J104" s="83"/>
      <c r="K104" s="81">
        <f t="shared" si="3"/>
        <v>0</v>
      </c>
      <c r="L104" s="83"/>
      <c r="M104" s="83"/>
      <c r="N104" s="83"/>
      <c r="O104" s="83"/>
      <c r="P104" s="83"/>
      <c r="Q104" s="83"/>
      <c r="R104" s="196"/>
      <c r="S104" s="98">
        <f>Раздел1!K104</f>
        <v>0</v>
      </c>
      <c r="T104" s="103"/>
    </row>
    <row r="105" spans="1:20" ht="11.25">
      <c r="A105" s="196"/>
      <c r="B105" s="16" t="s">
        <v>147</v>
      </c>
      <c r="C105" s="80">
        <v>99</v>
      </c>
      <c r="D105" s="81">
        <f t="shared" si="2"/>
        <v>0</v>
      </c>
      <c r="E105" s="82"/>
      <c r="F105" s="82"/>
      <c r="G105" s="82"/>
      <c r="H105" s="82"/>
      <c r="I105" s="82"/>
      <c r="J105" s="82"/>
      <c r="K105" s="81">
        <f t="shared" si="3"/>
        <v>0</v>
      </c>
      <c r="L105" s="82"/>
      <c r="M105" s="82"/>
      <c r="N105" s="82"/>
      <c r="O105" s="82"/>
      <c r="P105" s="82"/>
      <c r="Q105" s="82"/>
      <c r="R105" s="196"/>
      <c r="S105" s="98">
        <f>Раздел1!K105</f>
        <v>0</v>
      </c>
      <c r="T105" s="103"/>
    </row>
    <row r="106" spans="1:20" ht="21">
      <c r="A106" s="196"/>
      <c r="B106" s="16" t="s">
        <v>151</v>
      </c>
      <c r="C106" s="80">
        <v>100</v>
      </c>
      <c r="D106" s="81">
        <f t="shared" si="2"/>
        <v>0</v>
      </c>
      <c r="E106" s="82"/>
      <c r="F106" s="82"/>
      <c r="G106" s="82"/>
      <c r="H106" s="82"/>
      <c r="I106" s="82"/>
      <c r="J106" s="82"/>
      <c r="K106" s="81">
        <f t="shared" si="3"/>
        <v>0</v>
      </c>
      <c r="L106" s="82"/>
      <c r="M106" s="82"/>
      <c r="N106" s="82"/>
      <c r="O106" s="82"/>
      <c r="P106" s="82"/>
      <c r="Q106" s="82"/>
      <c r="R106" s="196"/>
      <c r="S106" s="98">
        <f>Раздел1!K106</f>
        <v>0</v>
      </c>
      <c r="T106" s="103"/>
    </row>
    <row r="107" spans="1:20" ht="21">
      <c r="A107" s="196"/>
      <c r="B107" s="16" t="s">
        <v>152</v>
      </c>
      <c r="C107" s="80">
        <v>101</v>
      </c>
      <c r="D107" s="81">
        <f t="shared" si="2"/>
        <v>0</v>
      </c>
      <c r="E107" s="82"/>
      <c r="F107" s="82"/>
      <c r="G107" s="82"/>
      <c r="H107" s="82"/>
      <c r="I107" s="82"/>
      <c r="J107" s="82"/>
      <c r="K107" s="81">
        <f t="shared" si="3"/>
        <v>0</v>
      </c>
      <c r="L107" s="82"/>
      <c r="M107" s="82"/>
      <c r="N107" s="82"/>
      <c r="O107" s="82"/>
      <c r="P107" s="82"/>
      <c r="Q107" s="82"/>
      <c r="R107" s="196"/>
      <c r="S107" s="98">
        <f>Раздел1!K107</f>
        <v>0</v>
      </c>
      <c r="T107" s="103"/>
    </row>
    <row r="108" spans="1:20" ht="21">
      <c r="A108" s="196"/>
      <c r="B108" s="17" t="s">
        <v>270</v>
      </c>
      <c r="C108" s="80">
        <v>102</v>
      </c>
      <c r="D108" s="81">
        <f>SUM(D7:D107)</f>
        <v>0</v>
      </c>
      <c r="E108" s="81">
        <f aca="true" t="shared" si="4" ref="E108:Q108">SUM(E7:E107)</f>
        <v>0</v>
      </c>
      <c r="F108" s="81">
        <f t="shared" si="4"/>
        <v>0</v>
      </c>
      <c r="G108" s="81">
        <f t="shared" si="4"/>
        <v>0</v>
      </c>
      <c r="H108" s="81">
        <f t="shared" si="4"/>
        <v>0</v>
      </c>
      <c r="I108" s="81">
        <f t="shared" si="4"/>
        <v>0</v>
      </c>
      <c r="J108" s="81">
        <f t="shared" si="4"/>
        <v>0</v>
      </c>
      <c r="K108" s="81">
        <f t="shared" si="4"/>
        <v>0</v>
      </c>
      <c r="L108" s="81">
        <f t="shared" si="4"/>
        <v>0</v>
      </c>
      <c r="M108" s="81">
        <f t="shared" si="4"/>
        <v>0</v>
      </c>
      <c r="N108" s="81">
        <f t="shared" si="4"/>
        <v>0</v>
      </c>
      <c r="O108" s="81">
        <f t="shared" si="4"/>
        <v>0</v>
      </c>
      <c r="P108" s="81">
        <f t="shared" si="4"/>
        <v>0</v>
      </c>
      <c r="Q108" s="81">
        <f t="shared" si="4"/>
        <v>0</v>
      </c>
      <c r="R108" s="196"/>
      <c r="S108" s="98">
        <f>Раздел1!K108</f>
        <v>0</v>
      </c>
      <c r="T108" s="103"/>
    </row>
    <row r="109" spans="1:20" ht="21">
      <c r="A109" s="196"/>
      <c r="B109" s="17" t="s">
        <v>267</v>
      </c>
      <c r="C109" s="80">
        <v>103</v>
      </c>
      <c r="D109" s="81">
        <f>SUM(D110:D112)</f>
        <v>0</v>
      </c>
      <c r="E109" s="81">
        <f aca="true" t="shared" si="5" ref="E109:Q109">SUM(E110:E112)</f>
        <v>0</v>
      </c>
      <c r="F109" s="81">
        <f t="shared" si="5"/>
        <v>0</v>
      </c>
      <c r="G109" s="81">
        <f t="shared" si="5"/>
        <v>0</v>
      </c>
      <c r="H109" s="81">
        <f t="shared" si="5"/>
        <v>0</v>
      </c>
      <c r="I109" s="81">
        <f t="shared" si="5"/>
        <v>0</v>
      </c>
      <c r="J109" s="81">
        <f t="shared" si="5"/>
        <v>0</v>
      </c>
      <c r="K109" s="81">
        <f t="shared" si="5"/>
        <v>0</v>
      </c>
      <c r="L109" s="81">
        <f t="shared" si="5"/>
        <v>0</v>
      </c>
      <c r="M109" s="81">
        <f t="shared" si="5"/>
        <v>0</v>
      </c>
      <c r="N109" s="81">
        <f t="shared" si="5"/>
        <v>0</v>
      </c>
      <c r="O109" s="81">
        <f t="shared" si="5"/>
        <v>0</v>
      </c>
      <c r="P109" s="81">
        <f t="shared" si="5"/>
        <v>0</v>
      </c>
      <c r="Q109" s="81">
        <f t="shared" si="5"/>
        <v>0</v>
      </c>
      <c r="R109" s="196"/>
      <c r="S109" s="98">
        <f>Раздел1!K109</f>
        <v>0</v>
      </c>
      <c r="T109" s="103">
        <f>Раздел5!D10</f>
        <v>0</v>
      </c>
    </row>
    <row r="110" spans="1:20" ht="31.5">
      <c r="A110" s="196"/>
      <c r="B110" s="16" t="s">
        <v>148</v>
      </c>
      <c r="C110" s="80">
        <v>104</v>
      </c>
      <c r="D110" s="81">
        <f>SUM(E110:J110)</f>
        <v>0</v>
      </c>
      <c r="E110" s="82"/>
      <c r="F110" s="82"/>
      <c r="G110" s="82"/>
      <c r="H110" s="82"/>
      <c r="I110" s="82"/>
      <c r="J110" s="82"/>
      <c r="K110" s="81">
        <f>SUM(L110:Q110)</f>
        <v>0</v>
      </c>
      <c r="L110" s="82"/>
      <c r="M110" s="82"/>
      <c r="N110" s="82"/>
      <c r="O110" s="82"/>
      <c r="P110" s="82"/>
      <c r="Q110" s="82"/>
      <c r="R110" s="196"/>
      <c r="S110" s="98">
        <f>Раздел1!K110</f>
        <v>0</v>
      </c>
      <c r="T110" s="103">
        <f>Раздел5!D7</f>
        <v>0</v>
      </c>
    </row>
    <row r="111" spans="1:20" ht="21">
      <c r="A111" s="196"/>
      <c r="B111" s="16" t="s">
        <v>149</v>
      </c>
      <c r="C111" s="80">
        <v>105</v>
      </c>
      <c r="D111" s="81">
        <f>SUM(E111:J111)</f>
        <v>0</v>
      </c>
      <c r="E111" s="82"/>
      <c r="F111" s="82"/>
      <c r="G111" s="82"/>
      <c r="H111" s="82"/>
      <c r="I111" s="82"/>
      <c r="J111" s="82"/>
      <c r="K111" s="81">
        <f>SUM(L111:Q111)</f>
        <v>0</v>
      </c>
      <c r="L111" s="82"/>
      <c r="M111" s="82"/>
      <c r="N111" s="82"/>
      <c r="O111" s="82"/>
      <c r="P111" s="82"/>
      <c r="Q111" s="82"/>
      <c r="R111" s="196"/>
      <c r="S111" s="98">
        <f>Раздел1!K111</f>
        <v>0</v>
      </c>
      <c r="T111" s="103">
        <f>Раздел5!D8</f>
        <v>0</v>
      </c>
    </row>
    <row r="112" spans="1:20" ht="11.25">
      <c r="A112" s="196"/>
      <c r="B112" s="16" t="s">
        <v>150</v>
      </c>
      <c r="C112" s="80">
        <v>106</v>
      </c>
      <c r="D112" s="81">
        <f>SUM(E112:J112)</f>
        <v>0</v>
      </c>
      <c r="E112" s="82"/>
      <c r="F112" s="82"/>
      <c r="G112" s="82"/>
      <c r="H112" s="82"/>
      <c r="I112" s="82"/>
      <c r="J112" s="82"/>
      <c r="K112" s="81">
        <f>SUM(L112:Q112)</f>
        <v>0</v>
      </c>
      <c r="L112" s="82"/>
      <c r="M112" s="82"/>
      <c r="N112" s="82"/>
      <c r="O112" s="82"/>
      <c r="P112" s="82"/>
      <c r="Q112" s="82"/>
      <c r="R112" s="196"/>
      <c r="S112" s="98">
        <f>Раздел1!K112</f>
        <v>0</v>
      </c>
      <c r="T112" s="103">
        <f>Раздел5!D9</f>
        <v>0</v>
      </c>
    </row>
    <row r="113" spans="1:20" ht="11.25">
      <c r="A113" s="196"/>
      <c r="B113" s="17" t="s">
        <v>268</v>
      </c>
      <c r="C113" s="80">
        <v>107</v>
      </c>
      <c r="D113" s="81">
        <f aca="true" t="shared" si="6" ref="D113:Q113">SUM(D114:D116)</f>
        <v>0</v>
      </c>
      <c r="E113" s="81">
        <f t="shared" si="6"/>
        <v>0</v>
      </c>
      <c r="F113" s="81">
        <f t="shared" si="6"/>
        <v>0</v>
      </c>
      <c r="G113" s="81">
        <f t="shared" si="6"/>
        <v>0</v>
      </c>
      <c r="H113" s="81">
        <f t="shared" si="6"/>
        <v>0</v>
      </c>
      <c r="I113" s="81">
        <f t="shared" si="6"/>
        <v>0</v>
      </c>
      <c r="J113" s="81">
        <f t="shared" si="6"/>
        <v>0</v>
      </c>
      <c r="K113" s="81">
        <f t="shared" si="6"/>
        <v>0</v>
      </c>
      <c r="L113" s="81">
        <f t="shared" si="6"/>
        <v>0</v>
      </c>
      <c r="M113" s="81">
        <f t="shared" si="6"/>
        <v>0</v>
      </c>
      <c r="N113" s="81">
        <f t="shared" si="6"/>
        <v>0</v>
      </c>
      <c r="O113" s="81">
        <f t="shared" si="6"/>
        <v>0</v>
      </c>
      <c r="P113" s="81">
        <f t="shared" si="6"/>
        <v>0</v>
      </c>
      <c r="Q113" s="81">
        <f t="shared" si="6"/>
        <v>0</v>
      </c>
      <c r="R113" s="196"/>
      <c r="S113" s="98">
        <f>Раздел1!K113</f>
        <v>0</v>
      </c>
      <c r="T113" s="103">
        <f>Раздел5!E10</f>
        <v>0</v>
      </c>
    </row>
    <row r="114" spans="1:20" ht="31.5">
      <c r="A114" s="196"/>
      <c r="B114" s="16" t="s">
        <v>148</v>
      </c>
      <c r="C114" s="80">
        <v>108</v>
      </c>
      <c r="D114" s="81">
        <f>SUM(E114:J114)</f>
        <v>0</v>
      </c>
      <c r="E114" s="82"/>
      <c r="F114" s="82"/>
      <c r="G114" s="82"/>
      <c r="H114" s="82"/>
      <c r="I114" s="82"/>
      <c r="J114" s="82"/>
      <c r="K114" s="81">
        <f>SUM(L114:Q114)</f>
        <v>0</v>
      </c>
      <c r="L114" s="82"/>
      <c r="M114" s="82"/>
      <c r="N114" s="82"/>
      <c r="O114" s="82"/>
      <c r="P114" s="82"/>
      <c r="Q114" s="82"/>
      <c r="R114" s="196"/>
      <c r="S114" s="98">
        <f>Раздел1!K114</f>
        <v>0</v>
      </c>
      <c r="T114" s="103">
        <f>Раздел5!E7</f>
        <v>0</v>
      </c>
    </row>
    <row r="115" spans="1:20" ht="21">
      <c r="A115" s="196"/>
      <c r="B115" s="16" t="s">
        <v>149</v>
      </c>
      <c r="C115" s="80">
        <v>109</v>
      </c>
      <c r="D115" s="81">
        <f>SUM(E115:J115)</f>
        <v>0</v>
      </c>
      <c r="E115" s="82"/>
      <c r="F115" s="82"/>
      <c r="G115" s="82"/>
      <c r="H115" s="82"/>
      <c r="I115" s="82"/>
      <c r="J115" s="82"/>
      <c r="K115" s="81">
        <f>SUM(L115:Q115)</f>
        <v>0</v>
      </c>
      <c r="L115" s="82"/>
      <c r="M115" s="82"/>
      <c r="N115" s="82"/>
      <c r="O115" s="82"/>
      <c r="P115" s="82"/>
      <c r="Q115" s="82"/>
      <c r="R115" s="196"/>
      <c r="S115" s="98">
        <f>Раздел1!K115</f>
        <v>0</v>
      </c>
      <c r="T115" s="103">
        <f>Раздел5!E8</f>
        <v>0</v>
      </c>
    </row>
    <row r="116" spans="1:20" ht="11.25">
      <c r="A116" s="196"/>
      <c r="B116" s="16" t="s">
        <v>150</v>
      </c>
      <c r="C116" s="80">
        <v>110</v>
      </c>
      <c r="D116" s="81">
        <f>SUM(E116:J116)</f>
        <v>0</v>
      </c>
      <c r="E116" s="82"/>
      <c r="F116" s="82"/>
      <c r="G116" s="82"/>
      <c r="H116" s="82"/>
      <c r="I116" s="82"/>
      <c r="J116" s="82"/>
      <c r="K116" s="81">
        <f>SUM(L116:Q116)</f>
        <v>0</v>
      </c>
      <c r="L116" s="82"/>
      <c r="M116" s="82"/>
      <c r="N116" s="82"/>
      <c r="O116" s="82"/>
      <c r="P116" s="82"/>
      <c r="Q116" s="82"/>
      <c r="R116" s="196"/>
      <c r="S116" s="98">
        <f>Раздел1!K116</f>
        <v>0</v>
      </c>
      <c r="T116" s="103">
        <f>Раздел5!E9</f>
        <v>0</v>
      </c>
    </row>
    <row r="117" spans="1:20" s="85" customFormat="1" ht="11.25" hidden="1">
      <c r="A117" s="196"/>
      <c r="R117" s="196"/>
      <c r="S117" s="98">
        <f>Раздел1!K117</f>
        <v>0</v>
      </c>
      <c r="T117" s="103"/>
    </row>
    <row r="118" spans="1:20" s="85" customFormat="1" ht="11.25" hidden="1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98">
        <f>Раздел1!K118</f>
        <v>0</v>
      </c>
      <c r="T118" s="103"/>
    </row>
  </sheetData>
  <sheetProtection password="D901" sheet="1" selectLockedCells="1"/>
  <mergeCells count="12">
    <mergeCell ref="A118:R118"/>
    <mergeCell ref="A2:A117"/>
    <mergeCell ref="R2:R117"/>
    <mergeCell ref="B2:Q2"/>
    <mergeCell ref="C4:C5"/>
    <mergeCell ref="M3:Q3"/>
    <mergeCell ref="T4:T6"/>
    <mergeCell ref="S4:S6"/>
    <mergeCell ref="B4:B5"/>
    <mergeCell ref="K4:Q4"/>
    <mergeCell ref="D4:J4"/>
    <mergeCell ref="A1:R1"/>
  </mergeCells>
  <conditionalFormatting sqref="D7:D116 S7:S116">
    <cfRule type="expression" priority="11" dxfId="49" stopIfTrue="1">
      <formula>$D7&gt;$S7</formula>
    </cfRule>
  </conditionalFormatting>
  <conditionalFormatting sqref="D108:Q109 D113:Q113">
    <cfRule type="expression" priority="3" dxfId="50" stopIfTrue="1">
      <formula>D$108&lt;&gt;(D$109+D$113)</formula>
    </cfRule>
  </conditionalFormatting>
  <conditionalFormatting sqref="D7:D116 K7:K116">
    <cfRule type="expression" priority="2" dxfId="52" stopIfTrue="1">
      <formula>$D7&lt;$K7</formula>
    </cfRule>
  </conditionalFormatting>
  <conditionalFormatting sqref="D109:Q116">
    <cfRule type="expression" priority="12" dxfId="51" stopIfTrue="1">
      <formula>AND(D109&lt;&gt;0,$T109=0)</formula>
    </cfRule>
  </conditionalFormatting>
  <conditionalFormatting sqref="T7:T116">
    <cfRule type="expression" priority="1" dxfId="49" stopIfTrue="1">
      <formula>AND($D7=0,$R7&lt;&gt;0)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Q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20"/>
  <sheetViews>
    <sheetView showGridLines="0" showZeros="0" zoomScalePageLayoutView="0" workbookViewId="0" topLeftCell="B2">
      <pane ySplit="7" topLeftCell="A9" activePane="bottomLeft" state="frozen"/>
      <selection pane="topLeft" activeCell="B7" sqref="B7:D7"/>
      <selection pane="bottomLeft" activeCell="D9" sqref="D9"/>
    </sheetView>
  </sheetViews>
  <sheetFormatPr defaultColWidth="9.140625" defaultRowHeight="15"/>
  <cols>
    <col min="1" max="1" width="0.71875" style="75" hidden="1" customWidth="1"/>
    <col min="2" max="2" width="27.421875" style="75" customWidth="1"/>
    <col min="3" max="3" width="4.28125" style="75" bestFit="1" customWidth="1"/>
    <col min="4" max="13" width="10.57421875" style="75" customWidth="1"/>
    <col min="14" max="14" width="1.28515625" style="75" hidden="1" customWidth="1"/>
    <col min="15" max="16" width="9.140625" style="102" hidden="1" customWidth="1"/>
    <col min="17" max="16384" width="9.140625" style="75" customWidth="1"/>
  </cols>
  <sheetData>
    <row r="1" spans="1:16" s="88" customFormat="1" ht="5.2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04"/>
      <c r="P1" s="104"/>
    </row>
    <row r="2" spans="1:16" s="89" customFormat="1" ht="12.75">
      <c r="A2" s="205"/>
      <c r="B2" s="206" t="s">
        <v>159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  <c r="O2" s="105"/>
      <c r="P2" s="105"/>
    </row>
    <row r="3" spans="1:16" s="90" customFormat="1" ht="9">
      <c r="A3" s="205"/>
      <c r="D3" s="11"/>
      <c r="E3" s="11"/>
      <c r="F3" s="11"/>
      <c r="G3" s="11"/>
      <c r="H3" s="11"/>
      <c r="I3" s="11"/>
      <c r="J3" s="11"/>
      <c r="K3" s="187" t="s">
        <v>160</v>
      </c>
      <c r="L3" s="187"/>
      <c r="M3" s="187"/>
      <c r="N3" s="205"/>
      <c r="O3" s="106"/>
      <c r="P3" s="106"/>
    </row>
    <row r="4" spans="1:16" ht="10.5" customHeight="1">
      <c r="A4" s="205"/>
      <c r="B4" s="179" t="s">
        <v>37</v>
      </c>
      <c r="C4" s="180" t="s">
        <v>82</v>
      </c>
      <c r="D4" s="179" t="s">
        <v>172</v>
      </c>
      <c r="E4" s="179" t="s">
        <v>171</v>
      </c>
      <c r="F4" s="179" t="s">
        <v>170</v>
      </c>
      <c r="G4" s="179"/>
      <c r="H4" s="179"/>
      <c r="I4" s="179"/>
      <c r="J4" s="179"/>
      <c r="K4" s="179"/>
      <c r="L4" s="179"/>
      <c r="M4" s="179" t="s">
        <v>169</v>
      </c>
      <c r="N4" s="205"/>
      <c r="O4" s="201" t="s">
        <v>279</v>
      </c>
      <c r="P4" s="201" t="s">
        <v>287</v>
      </c>
    </row>
    <row r="5" spans="1:16" ht="10.5" customHeight="1">
      <c r="A5" s="205"/>
      <c r="B5" s="179"/>
      <c r="C5" s="180"/>
      <c r="D5" s="179"/>
      <c r="E5" s="179"/>
      <c r="F5" s="179" t="s">
        <v>161</v>
      </c>
      <c r="G5" s="179"/>
      <c r="H5" s="179"/>
      <c r="I5" s="179"/>
      <c r="J5" s="179" t="s">
        <v>162</v>
      </c>
      <c r="K5" s="179"/>
      <c r="L5" s="179"/>
      <c r="M5" s="179"/>
      <c r="N5" s="205"/>
      <c r="O5" s="202"/>
      <c r="P5" s="202"/>
    </row>
    <row r="6" spans="1:16" ht="21.75" customHeight="1">
      <c r="A6" s="205"/>
      <c r="B6" s="179"/>
      <c r="C6" s="180"/>
      <c r="D6" s="179"/>
      <c r="E6" s="179"/>
      <c r="F6" s="179" t="s">
        <v>163</v>
      </c>
      <c r="G6" s="179" t="s">
        <v>164</v>
      </c>
      <c r="H6" s="179" t="s">
        <v>173</v>
      </c>
      <c r="I6" s="179"/>
      <c r="J6" s="179" t="s">
        <v>166</v>
      </c>
      <c r="K6" s="179" t="s">
        <v>167</v>
      </c>
      <c r="L6" s="179" t="s">
        <v>168</v>
      </c>
      <c r="M6" s="179"/>
      <c r="N6" s="205"/>
      <c r="O6" s="202"/>
      <c r="P6" s="202"/>
    </row>
    <row r="7" spans="1:16" ht="10.5">
      <c r="A7" s="205"/>
      <c r="B7" s="179"/>
      <c r="C7" s="180"/>
      <c r="D7" s="179"/>
      <c r="E7" s="179"/>
      <c r="F7" s="179"/>
      <c r="G7" s="179"/>
      <c r="H7" s="14" t="s">
        <v>163</v>
      </c>
      <c r="I7" s="14" t="s">
        <v>164</v>
      </c>
      <c r="J7" s="179"/>
      <c r="K7" s="179"/>
      <c r="L7" s="179"/>
      <c r="M7" s="179"/>
      <c r="N7" s="205"/>
      <c r="O7" s="202"/>
      <c r="P7" s="202"/>
    </row>
    <row r="8" spans="1:16" s="90" customFormat="1" ht="9">
      <c r="A8" s="205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5"/>
      <c r="O8" s="203"/>
      <c r="P8" s="203"/>
    </row>
    <row r="9" spans="1:16" ht="10.5">
      <c r="A9" s="205"/>
      <c r="B9" s="3" t="s">
        <v>42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205"/>
      <c r="O9" s="107">
        <f>Раздел1!D7</f>
        <v>0</v>
      </c>
      <c r="P9" s="107"/>
    </row>
    <row r="10" spans="1:16" ht="10.5">
      <c r="A10" s="205"/>
      <c r="B10" s="3" t="s">
        <v>43</v>
      </c>
      <c r="C10" s="4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05"/>
      <c r="O10" s="107">
        <f>Раздел1!D8</f>
        <v>0</v>
      </c>
      <c r="P10" s="107"/>
    </row>
    <row r="11" spans="1:16" ht="10.5">
      <c r="A11" s="205"/>
      <c r="B11" s="3" t="s">
        <v>44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5"/>
      <c r="O11" s="107">
        <f>Раздел1!D9</f>
        <v>0</v>
      </c>
      <c r="P11" s="107"/>
    </row>
    <row r="12" spans="1:16" ht="10.5">
      <c r="A12" s="205"/>
      <c r="B12" s="3" t="s">
        <v>45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5"/>
      <c r="O12" s="107">
        <f>Раздел1!D10</f>
        <v>0</v>
      </c>
      <c r="P12" s="107"/>
    </row>
    <row r="13" spans="1:16" ht="10.5">
      <c r="A13" s="205"/>
      <c r="B13" s="3" t="s">
        <v>46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5"/>
      <c r="O13" s="107">
        <f>Раздел1!D11</f>
        <v>0</v>
      </c>
      <c r="P13" s="107"/>
    </row>
    <row r="14" spans="1:16" ht="10.5">
      <c r="A14" s="205"/>
      <c r="B14" s="3" t="s">
        <v>47</v>
      </c>
      <c r="C14" s="4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5"/>
      <c r="O14" s="107">
        <f>Раздел1!D12</f>
        <v>0</v>
      </c>
      <c r="P14" s="107"/>
    </row>
    <row r="15" spans="1:16" ht="10.5">
      <c r="A15" s="205"/>
      <c r="B15" s="3" t="s">
        <v>48</v>
      </c>
      <c r="C15" s="4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5"/>
      <c r="O15" s="107">
        <f>Раздел1!D13</f>
        <v>0</v>
      </c>
      <c r="P15" s="107"/>
    </row>
    <row r="16" spans="1:16" ht="10.5">
      <c r="A16" s="205"/>
      <c r="B16" s="8" t="s">
        <v>49</v>
      </c>
      <c r="C16" s="4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205"/>
      <c r="O16" s="107">
        <f>Раздел1!D14</f>
        <v>0</v>
      </c>
      <c r="P16" s="107"/>
    </row>
    <row r="17" spans="1:16" ht="10.5">
      <c r="A17" s="205"/>
      <c r="B17" s="9" t="s">
        <v>50</v>
      </c>
      <c r="C17" s="4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5"/>
      <c r="O17" s="107">
        <f>Раздел1!D15</f>
        <v>0</v>
      </c>
      <c r="P17" s="107"/>
    </row>
    <row r="18" spans="1:16" ht="10.5">
      <c r="A18" s="205"/>
      <c r="B18" s="8" t="s">
        <v>51</v>
      </c>
      <c r="C18" s="4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205"/>
      <c r="O18" s="107">
        <f>Раздел1!D16</f>
        <v>0</v>
      </c>
      <c r="P18" s="107"/>
    </row>
    <row r="19" spans="1:16" ht="10.5">
      <c r="A19" s="205"/>
      <c r="B19" s="8" t="s">
        <v>52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5"/>
      <c r="O19" s="107">
        <f>Раздел1!D17</f>
        <v>0</v>
      </c>
      <c r="P19" s="107"/>
    </row>
    <row r="20" spans="1:16" ht="10.5">
      <c r="A20" s="205"/>
      <c r="B20" s="8" t="s">
        <v>53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5"/>
      <c r="O20" s="107">
        <f>Раздел1!D18</f>
        <v>0</v>
      </c>
      <c r="P20" s="107"/>
    </row>
    <row r="21" spans="1:16" ht="10.5">
      <c r="A21" s="205"/>
      <c r="B21" s="8" t="s">
        <v>54</v>
      </c>
      <c r="C21" s="4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5"/>
      <c r="O21" s="107">
        <f>Раздел1!D19</f>
        <v>0</v>
      </c>
      <c r="P21" s="107"/>
    </row>
    <row r="22" spans="1:16" ht="10.5">
      <c r="A22" s="205"/>
      <c r="B22" s="8" t="s">
        <v>55</v>
      </c>
      <c r="C22" s="4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205"/>
      <c r="O22" s="107">
        <f>Раздел1!D20</f>
        <v>0</v>
      </c>
      <c r="P22" s="107"/>
    </row>
    <row r="23" spans="1:16" ht="10.5">
      <c r="A23" s="205"/>
      <c r="B23" s="8" t="s">
        <v>56</v>
      </c>
      <c r="C23" s="4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05"/>
      <c r="O23" s="107">
        <f>Раздел1!D21</f>
        <v>0</v>
      </c>
      <c r="P23" s="107"/>
    </row>
    <row r="24" spans="1:16" ht="10.5">
      <c r="A24" s="205"/>
      <c r="B24" s="8" t="s">
        <v>57</v>
      </c>
      <c r="C24" s="4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05"/>
      <c r="O24" s="107">
        <f>Раздел1!D22</f>
        <v>0</v>
      </c>
      <c r="P24" s="107"/>
    </row>
    <row r="25" spans="1:16" ht="10.5">
      <c r="A25" s="205"/>
      <c r="B25" s="8" t="s">
        <v>58</v>
      </c>
      <c r="C25" s="4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205"/>
      <c r="O25" s="107">
        <f>Раздел1!D23</f>
        <v>0</v>
      </c>
      <c r="P25" s="107"/>
    </row>
    <row r="26" spans="1:16" ht="10.5">
      <c r="A26" s="205"/>
      <c r="B26" s="8" t="s">
        <v>59</v>
      </c>
      <c r="C26" s="4">
        <v>18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205"/>
      <c r="O26" s="107">
        <f>Раздел1!D24</f>
        <v>0</v>
      </c>
      <c r="P26" s="107"/>
    </row>
    <row r="27" spans="1:16" ht="10.5">
      <c r="A27" s="205"/>
      <c r="B27" s="8" t="s">
        <v>60</v>
      </c>
      <c r="C27" s="4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05"/>
      <c r="O27" s="107">
        <f>Раздел1!D25</f>
        <v>0</v>
      </c>
      <c r="P27" s="107"/>
    </row>
    <row r="28" spans="1:16" ht="10.5">
      <c r="A28" s="205"/>
      <c r="B28" s="8" t="s">
        <v>61</v>
      </c>
      <c r="C28" s="4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205"/>
      <c r="O28" s="107">
        <f>Раздел1!D26</f>
        <v>0</v>
      </c>
      <c r="P28" s="107"/>
    </row>
    <row r="29" spans="1:16" ht="10.5">
      <c r="A29" s="205"/>
      <c r="B29" s="10" t="s">
        <v>62</v>
      </c>
      <c r="C29" s="4">
        <v>21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05"/>
      <c r="O29" s="107">
        <f>Раздел1!D27</f>
        <v>0</v>
      </c>
      <c r="P29" s="107"/>
    </row>
    <row r="30" spans="1:16" ht="10.5">
      <c r="A30" s="205"/>
      <c r="B30" s="10" t="s">
        <v>63</v>
      </c>
      <c r="C30" s="4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05"/>
      <c r="O30" s="107">
        <f>Раздел1!D28</f>
        <v>0</v>
      </c>
      <c r="P30" s="107"/>
    </row>
    <row r="31" spans="1:16" ht="10.5">
      <c r="A31" s="205"/>
      <c r="B31" s="10" t="s">
        <v>64</v>
      </c>
      <c r="C31" s="4">
        <v>23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205"/>
      <c r="O31" s="107">
        <f>Раздел1!D29</f>
        <v>0</v>
      </c>
      <c r="P31" s="107"/>
    </row>
    <row r="32" spans="1:16" ht="10.5">
      <c r="A32" s="205"/>
      <c r="B32" s="10" t="s">
        <v>65</v>
      </c>
      <c r="C32" s="4">
        <v>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05"/>
      <c r="O32" s="107">
        <f>Раздел1!D30</f>
        <v>0</v>
      </c>
      <c r="P32" s="107"/>
    </row>
    <row r="33" spans="1:16" ht="10.5">
      <c r="A33" s="205"/>
      <c r="B33" s="10" t="s">
        <v>66</v>
      </c>
      <c r="C33" s="4">
        <v>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205"/>
      <c r="O33" s="107">
        <f>Раздел1!D31</f>
        <v>0</v>
      </c>
      <c r="P33" s="107"/>
    </row>
    <row r="34" spans="1:16" ht="10.5">
      <c r="A34" s="205"/>
      <c r="B34" s="10" t="s">
        <v>67</v>
      </c>
      <c r="C34" s="4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205"/>
      <c r="O34" s="107">
        <f>Раздел1!D32</f>
        <v>0</v>
      </c>
      <c r="P34" s="107"/>
    </row>
    <row r="35" spans="1:16" ht="10.5">
      <c r="A35" s="205"/>
      <c r="B35" s="10" t="s">
        <v>68</v>
      </c>
      <c r="C35" s="4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205"/>
      <c r="O35" s="107">
        <f>Раздел1!D33</f>
        <v>0</v>
      </c>
      <c r="P35" s="107"/>
    </row>
    <row r="36" spans="1:16" ht="10.5">
      <c r="A36" s="205"/>
      <c r="B36" s="10" t="s">
        <v>69</v>
      </c>
      <c r="C36" s="4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05"/>
      <c r="O36" s="107">
        <f>Раздел1!D34</f>
        <v>0</v>
      </c>
      <c r="P36" s="107"/>
    </row>
    <row r="37" spans="1:16" ht="10.5">
      <c r="A37" s="205"/>
      <c r="B37" s="10" t="s">
        <v>70</v>
      </c>
      <c r="C37" s="4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05"/>
      <c r="O37" s="107">
        <f>Раздел1!D35</f>
        <v>0</v>
      </c>
      <c r="P37" s="107"/>
    </row>
    <row r="38" spans="1:16" ht="10.5">
      <c r="A38" s="205"/>
      <c r="B38" s="10" t="s">
        <v>71</v>
      </c>
      <c r="C38" s="4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05"/>
      <c r="O38" s="107">
        <f>Раздел1!D36</f>
        <v>0</v>
      </c>
      <c r="P38" s="107"/>
    </row>
    <row r="39" spans="1:16" ht="10.5">
      <c r="A39" s="205"/>
      <c r="B39" s="10" t="s">
        <v>72</v>
      </c>
      <c r="C39" s="4">
        <v>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05"/>
      <c r="O39" s="107">
        <f>Раздел1!D37</f>
        <v>0</v>
      </c>
      <c r="P39" s="107"/>
    </row>
    <row r="40" spans="1:16" ht="10.5">
      <c r="A40" s="205"/>
      <c r="B40" s="10" t="s">
        <v>73</v>
      </c>
      <c r="C40" s="4">
        <v>32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05"/>
      <c r="O40" s="107">
        <f>Раздел1!D38</f>
        <v>0</v>
      </c>
      <c r="P40" s="107"/>
    </row>
    <row r="41" spans="1:16" ht="10.5">
      <c r="A41" s="205"/>
      <c r="B41" s="10" t="s">
        <v>74</v>
      </c>
      <c r="C41" s="4">
        <v>33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05"/>
      <c r="O41" s="107">
        <f>Раздел1!D39</f>
        <v>0</v>
      </c>
      <c r="P41" s="107"/>
    </row>
    <row r="42" spans="1:16" ht="10.5">
      <c r="A42" s="205"/>
      <c r="B42" s="10" t="s">
        <v>75</v>
      </c>
      <c r="C42" s="4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205"/>
      <c r="O42" s="107">
        <f>Раздел1!D40</f>
        <v>0</v>
      </c>
      <c r="P42" s="107"/>
    </row>
    <row r="43" spans="1:16" ht="10.5">
      <c r="A43" s="205"/>
      <c r="B43" s="10" t="s">
        <v>76</v>
      </c>
      <c r="C43" s="4">
        <v>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205"/>
      <c r="O43" s="107">
        <f>Раздел1!D41</f>
        <v>0</v>
      </c>
      <c r="P43" s="107"/>
    </row>
    <row r="44" spans="1:16" ht="10.5">
      <c r="A44" s="205"/>
      <c r="B44" s="10" t="s">
        <v>77</v>
      </c>
      <c r="C44" s="4">
        <v>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05"/>
      <c r="O44" s="107">
        <f>Раздел1!D42</f>
        <v>0</v>
      </c>
      <c r="P44" s="107"/>
    </row>
    <row r="45" spans="1:16" ht="10.5">
      <c r="A45" s="205"/>
      <c r="B45" s="10" t="s">
        <v>78</v>
      </c>
      <c r="C45" s="4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205"/>
      <c r="O45" s="107">
        <f>Раздел1!D43</f>
        <v>0</v>
      </c>
      <c r="P45" s="107"/>
    </row>
    <row r="46" spans="1:16" ht="10.5">
      <c r="A46" s="205"/>
      <c r="B46" s="10" t="s">
        <v>79</v>
      </c>
      <c r="C46" s="4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205"/>
      <c r="O46" s="107">
        <f>Раздел1!D44</f>
        <v>0</v>
      </c>
      <c r="P46" s="107"/>
    </row>
    <row r="47" spans="1:16" ht="10.5">
      <c r="A47" s="205"/>
      <c r="B47" s="10" t="s">
        <v>80</v>
      </c>
      <c r="C47" s="4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205"/>
      <c r="O47" s="107">
        <f>Раздел1!D45</f>
        <v>0</v>
      </c>
      <c r="P47" s="107"/>
    </row>
    <row r="48" spans="1:16" ht="10.5">
      <c r="A48" s="205"/>
      <c r="B48" s="10" t="s">
        <v>81</v>
      </c>
      <c r="C48" s="4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205"/>
      <c r="O48" s="107">
        <f>Раздел1!D46</f>
        <v>0</v>
      </c>
      <c r="P48" s="107"/>
    </row>
    <row r="49" spans="1:16" ht="10.5">
      <c r="A49" s="205"/>
      <c r="B49" s="10" t="s">
        <v>89</v>
      </c>
      <c r="C49" s="4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205"/>
      <c r="O49" s="107">
        <f>Раздел1!D47</f>
        <v>0</v>
      </c>
      <c r="P49" s="107"/>
    </row>
    <row r="50" spans="1:16" ht="10.5">
      <c r="A50" s="205"/>
      <c r="B50" s="10" t="s">
        <v>90</v>
      </c>
      <c r="C50" s="4">
        <v>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205"/>
      <c r="O50" s="107">
        <f>Раздел1!D48</f>
        <v>0</v>
      </c>
      <c r="P50" s="107"/>
    </row>
    <row r="51" spans="1:16" ht="10.5">
      <c r="A51" s="205"/>
      <c r="B51" s="10" t="s">
        <v>91</v>
      </c>
      <c r="C51" s="4">
        <v>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205"/>
      <c r="O51" s="107">
        <f>Раздел1!D49</f>
        <v>0</v>
      </c>
      <c r="P51" s="107"/>
    </row>
    <row r="52" spans="1:16" ht="10.5">
      <c r="A52" s="205"/>
      <c r="B52" s="10" t="s">
        <v>92</v>
      </c>
      <c r="C52" s="4">
        <v>44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205"/>
      <c r="O52" s="107">
        <f>Раздел1!D50</f>
        <v>0</v>
      </c>
      <c r="P52" s="107"/>
    </row>
    <row r="53" spans="1:16" ht="10.5">
      <c r="A53" s="205"/>
      <c r="B53" s="10" t="s">
        <v>93</v>
      </c>
      <c r="C53" s="4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205"/>
      <c r="O53" s="107">
        <f>Раздел1!D51</f>
        <v>0</v>
      </c>
      <c r="P53" s="107"/>
    </row>
    <row r="54" spans="1:16" ht="10.5">
      <c r="A54" s="205"/>
      <c r="B54" s="10" t="s">
        <v>94</v>
      </c>
      <c r="C54" s="4">
        <v>46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205"/>
      <c r="O54" s="107">
        <f>Раздел1!D52</f>
        <v>0</v>
      </c>
      <c r="P54" s="107"/>
    </row>
    <row r="55" spans="1:16" ht="10.5">
      <c r="A55" s="205"/>
      <c r="B55" s="10" t="s">
        <v>95</v>
      </c>
      <c r="C55" s="4">
        <v>47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05"/>
      <c r="O55" s="107">
        <f>Раздел1!D53</f>
        <v>0</v>
      </c>
      <c r="P55" s="107"/>
    </row>
    <row r="56" spans="1:16" ht="10.5">
      <c r="A56" s="205"/>
      <c r="B56" s="10" t="s">
        <v>96</v>
      </c>
      <c r="C56" s="4">
        <v>48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205"/>
      <c r="O56" s="107">
        <f>Раздел1!D54</f>
        <v>0</v>
      </c>
      <c r="P56" s="107"/>
    </row>
    <row r="57" spans="1:16" ht="10.5">
      <c r="A57" s="205"/>
      <c r="B57" s="10" t="s">
        <v>97</v>
      </c>
      <c r="C57" s="4">
        <v>49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205"/>
      <c r="O57" s="107">
        <f>Раздел1!D55</f>
        <v>0</v>
      </c>
      <c r="P57" s="107"/>
    </row>
    <row r="58" spans="1:16" ht="10.5">
      <c r="A58" s="205"/>
      <c r="B58" s="10" t="s">
        <v>98</v>
      </c>
      <c r="C58" s="4">
        <v>50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205"/>
      <c r="O58" s="107">
        <f>Раздел1!D56</f>
        <v>0</v>
      </c>
      <c r="P58" s="107"/>
    </row>
    <row r="59" spans="1:16" ht="10.5">
      <c r="A59" s="205"/>
      <c r="B59" s="10" t="s">
        <v>99</v>
      </c>
      <c r="C59" s="4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205"/>
      <c r="O59" s="107">
        <f>Раздел1!D57</f>
        <v>0</v>
      </c>
      <c r="P59" s="107"/>
    </row>
    <row r="60" spans="1:16" ht="10.5">
      <c r="A60" s="205"/>
      <c r="B60" s="10" t="s">
        <v>100</v>
      </c>
      <c r="C60" s="4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05"/>
      <c r="O60" s="107">
        <f>Раздел1!D58</f>
        <v>0</v>
      </c>
      <c r="P60" s="107"/>
    </row>
    <row r="61" spans="1:16" ht="10.5">
      <c r="A61" s="205"/>
      <c r="B61" s="10" t="s">
        <v>101</v>
      </c>
      <c r="C61" s="4">
        <v>53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05"/>
      <c r="O61" s="107">
        <f>Раздел1!D59</f>
        <v>0</v>
      </c>
      <c r="P61" s="107"/>
    </row>
    <row r="62" spans="1:16" ht="10.5">
      <c r="A62" s="205"/>
      <c r="B62" s="10" t="s">
        <v>102</v>
      </c>
      <c r="C62" s="4">
        <v>54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205"/>
      <c r="O62" s="107">
        <f>Раздел1!D60</f>
        <v>0</v>
      </c>
      <c r="P62" s="107"/>
    </row>
    <row r="63" spans="1:16" ht="10.5">
      <c r="A63" s="205"/>
      <c r="B63" s="10" t="s">
        <v>103</v>
      </c>
      <c r="C63" s="4">
        <v>55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205"/>
      <c r="O63" s="107">
        <f>Раздел1!D61</f>
        <v>0</v>
      </c>
      <c r="P63" s="107"/>
    </row>
    <row r="64" spans="1:16" ht="10.5">
      <c r="A64" s="205"/>
      <c r="B64" s="10" t="s">
        <v>104</v>
      </c>
      <c r="C64" s="4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05"/>
      <c r="O64" s="107">
        <f>Раздел1!D62</f>
        <v>0</v>
      </c>
      <c r="P64" s="107"/>
    </row>
    <row r="65" spans="1:16" ht="10.5">
      <c r="A65" s="205"/>
      <c r="B65" s="10" t="s">
        <v>105</v>
      </c>
      <c r="C65" s="4">
        <v>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205"/>
      <c r="O65" s="107">
        <f>Раздел1!D63</f>
        <v>0</v>
      </c>
      <c r="P65" s="107"/>
    </row>
    <row r="66" spans="1:16" ht="10.5">
      <c r="A66" s="205"/>
      <c r="B66" s="10" t="s">
        <v>106</v>
      </c>
      <c r="C66" s="4">
        <v>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5"/>
      <c r="O66" s="107">
        <f>Раздел1!D64</f>
        <v>0</v>
      </c>
      <c r="P66" s="107"/>
    </row>
    <row r="67" spans="1:16" ht="10.5">
      <c r="A67" s="205"/>
      <c r="B67" s="10" t="s">
        <v>107</v>
      </c>
      <c r="C67" s="4">
        <v>59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205"/>
      <c r="O67" s="107">
        <f>Раздел1!D65</f>
        <v>0</v>
      </c>
      <c r="P67" s="107"/>
    </row>
    <row r="68" spans="1:16" ht="10.5">
      <c r="A68" s="205"/>
      <c r="B68" s="10" t="s">
        <v>108</v>
      </c>
      <c r="C68" s="4">
        <v>60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205"/>
      <c r="O68" s="107">
        <f>Раздел1!D66</f>
        <v>0</v>
      </c>
      <c r="P68" s="107"/>
    </row>
    <row r="69" spans="1:16" ht="10.5">
      <c r="A69" s="205"/>
      <c r="B69" s="10" t="s">
        <v>109</v>
      </c>
      <c r="C69" s="4">
        <v>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205"/>
      <c r="O69" s="107">
        <f>Раздел1!D67</f>
        <v>0</v>
      </c>
      <c r="P69" s="107"/>
    </row>
    <row r="70" spans="1:16" ht="10.5">
      <c r="A70" s="205"/>
      <c r="B70" s="10" t="s">
        <v>110</v>
      </c>
      <c r="C70" s="4">
        <v>62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205"/>
      <c r="O70" s="107">
        <f>Раздел1!D68</f>
        <v>0</v>
      </c>
      <c r="P70" s="107"/>
    </row>
    <row r="71" spans="1:16" ht="10.5">
      <c r="A71" s="205"/>
      <c r="B71" s="10" t="s">
        <v>111</v>
      </c>
      <c r="C71" s="4">
        <v>63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205"/>
      <c r="O71" s="107">
        <f>Раздел1!D69</f>
        <v>0</v>
      </c>
      <c r="P71" s="107"/>
    </row>
    <row r="72" spans="1:16" ht="10.5">
      <c r="A72" s="205"/>
      <c r="B72" s="10" t="s">
        <v>112</v>
      </c>
      <c r="C72" s="4">
        <v>64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205"/>
      <c r="O72" s="107">
        <f>Раздел1!D70</f>
        <v>0</v>
      </c>
      <c r="P72" s="107"/>
    </row>
    <row r="73" spans="1:16" ht="10.5">
      <c r="A73" s="205"/>
      <c r="B73" s="10" t="s">
        <v>113</v>
      </c>
      <c r="C73" s="4">
        <v>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205"/>
      <c r="O73" s="107">
        <f>Раздел1!D71</f>
        <v>0</v>
      </c>
      <c r="P73" s="107"/>
    </row>
    <row r="74" spans="1:16" ht="10.5">
      <c r="A74" s="205"/>
      <c r="B74" s="10" t="s">
        <v>114</v>
      </c>
      <c r="C74" s="4">
        <v>66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205"/>
      <c r="O74" s="107">
        <f>Раздел1!D72</f>
        <v>0</v>
      </c>
      <c r="P74" s="107"/>
    </row>
    <row r="75" spans="1:16" ht="10.5">
      <c r="A75" s="205"/>
      <c r="B75" s="10" t="s">
        <v>115</v>
      </c>
      <c r="C75" s="4">
        <v>67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205"/>
      <c r="O75" s="107">
        <f>Раздел1!D73</f>
        <v>0</v>
      </c>
      <c r="P75" s="107"/>
    </row>
    <row r="76" spans="1:16" ht="10.5">
      <c r="A76" s="205"/>
      <c r="B76" s="10" t="s">
        <v>116</v>
      </c>
      <c r="C76" s="4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205"/>
      <c r="O76" s="107">
        <f>Раздел1!D74</f>
        <v>0</v>
      </c>
      <c r="P76" s="107"/>
    </row>
    <row r="77" spans="1:16" ht="10.5">
      <c r="A77" s="205"/>
      <c r="B77" s="10" t="s">
        <v>117</v>
      </c>
      <c r="C77" s="4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205"/>
      <c r="O77" s="107">
        <f>Раздел1!D75</f>
        <v>0</v>
      </c>
      <c r="P77" s="107"/>
    </row>
    <row r="78" spans="1:16" ht="10.5">
      <c r="A78" s="205"/>
      <c r="B78" s="10" t="s">
        <v>118</v>
      </c>
      <c r="C78" s="4">
        <v>70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205"/>
      <c r="O78" s="107">
        <f>Раздел1!D76</f>
        <v>0</v>
      </c>
      <c r="P78" s="107"/>
    </row>
    <row r="79" spans="1:16" ht="10.5">
      <c r="A79" s="205"/>
      <c r="B79" s="10" t="s">
        <v>119</v>
      </c>
      <c r="C79" s="4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05"/>
      <c r="O79" s="107">
        <f>Раздел1!D77</f>
        <v>0</v>
      </c>
      <c r="P79" s="107"/>
    </row>
    <row r="80" spans="1:16" ht="10.5">
      <c r="A80" s="205"/>
      <c r="B80" s="10" t="s">
        <v>120</v>
      </c>
      <c r="C80" s="4">
        <v>72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205"/>
      <c r="O80" s="107">
        <f>Раздел1!D78</f>
        <v>0</v>
      </c>
      <c r="P80" s="107"/>
    </row>
    <row r="81" spans="1:16" ht="10.5">
      <c r="A81" s="205"/>
      <c r="B81" s="10" t="s">
        <v>121</v>
      </c>
      <c r="C81" s="4">
        <v>73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205"/>
      <c r="O81" s="107">
        <f>Раздел1!D79</f>
        <v>0</v>
      </c>
      <c r="P81" s="107"/>
    </row>
    <row r="82" spans="1:16" ht="10.5">
      <c r="A82" s="205"/>
      <c r="B82" s="10" t="s">
        <v>122</v>
      </c>
      <c r="C82" s="4">
        <v>74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205"/>
      <c r="O82" s="107">
        <f>Раздел1!D80</f>
        <v>0</v>
      </c>
      <c r="P82" s="107"/>
    </row>
    <row r="83" spans="1:16" ht="10.5">
      <c r="A83" s="205"/>
      <c r="B83" s="10" t="s">
        <v>123</v>
      </c>
      <c r="C83" s="4">
        <v>75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205"/>
      <c r="O83" s="107">
        <f>Раздел1!D81</f>
        <v>0</v>
      </c>
      <c r="P83" s="107"/>
    </row>
    <row r="84" spans="1:16" ht="10.5">
      <c r="A84" s="205"/>
      <c r="B84" s="10" t="s">
        <v>124</v>
      </c>
      <c r="C84" s="4">
        <v>76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205"/>
      <c r="O84" s="107">
        <f>Раздел1!D82</f>
        <v>0</v>
      </c>
      <c r="P84" s="107"/>
    </row>
    <row r="85" spans="1:16" ht="10.5">
      <c r="A85" s="205"/>
      <c r="B85" s="10" t="s">
        <v>125</v>
      </c>
      <c r="C85" s="4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205"/>
      <c r="O85" s="107">
        <f>Раздел1!D83</f>
        <v>0</v>
      </c>
      <c r="P85" s="107"/>
    </row>
    <row r="86" spans="1:16" ht="10.5">
      <c r="A86" s="205"/>
      <c r="B86" s="10" t="s">
        <v>126</v>
      </c>
      <c r="C86" s="4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205"/>
      <c r="O86" s="107">
        <f>Раздел1!D84</f>
        <v>0</v>
      </c>
      <c r="P86" s="107"/>
    </row>
    <row r="87" spans="1:16" ht="10.5">
      <c r="A87" s="205"/>
      <c r="B87" s="10" t="s">
        <v>127</v>
      </c>
      <c r="C87" s="4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205"/>
      <c r="O87" s="107">
        <f>Раздел1!D85</f>
        <v>0</v>
      </c>
      <c r="P87" s="107"/>
    </row>
    <row r="88" spans="1:16" ht="10.5">
      <c r="A88" s="205"/>
      <c r="B88" s="10" t="s">
        <v>128</v>
      </c>
      <c r="C88" s="4">
        <v>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205"/>
      <c r="O88" s="107">
        <f>Раздел1!D86</f>
        <v>0</v>
      </c>
      <c r="P88" s="107"/>
    </row>
    <row r="89" spans="1:16" ht="10.5">
      <c r="A89" s="205"/>
      <c r="B89" s="10" t="s">
        <v>129</v>
      </c>
      <c r="C89" s="4">
        <v>81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205"/>
      <c r="O89" s="107">
        <f>Раздел1!D87</f>
        <v>0</v>
      </c>
      <c r="P89" s="107"/>
    </row>
    <row r="90" spans="1:16" ht="10.5">
      <c r="A90" s="205"/>
      <c r="B90" s="10" t="s">
        <v>130</v>
      </c>
      <c r="C90" s="4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205"/>
      <c r="O90" s="107">
        <f>Раздел1!D88</f>
        <v>0</v>
      </c>
      <c r="P90" s="107"/>
    </row>
    <row r="91" spans="1:16" ht="10.5">
      <c r="A91" s="205"/>
      <c r="B91" s="10" t="s">
        <v>131</v>
      </c>
      <c r="C91" s="4">
        <v>83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205"/>
      <c r="O91" s="107">
        <f>Раздел1!D89</f>
        <v>0</v>
      </c>
      <c r="P91" s="107"/>
    </row>
    <row r="92" spans="1:16" ht="10.5">
      <c r="A92" s="205"/>
      <c r="B92" s="10" t="s">
        <v>132</v>
      </c>
      <c r="C92" s="4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205"/>
      <c r="O92" s="107">
        <f>Раздел1!D90</f>
        <v>0</v>
      </c>
      <c r="P92" s="107"/>
    </row>
    <row r="93" spans="1:16" ht="10.5">
      <c r="A93" s="205"/>
      <c r="B93" s="10" t="s">
        <v>133</v>
      </c>
      <c r="C93" s="4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205"/>
      <c r="O93" s="107">
        <f>Раздел1!D91</f>
        <v>0</v>
      </c>
      <c r="P93" s="107"/>
    </row>
    <row r="94" spans="1:16" ht="10.5">
      <c r="A94" s="205"/>
      <c r="B94" s="10" t="s">
        <v>134</v>
      </c>
      <c r="C94" s="4">
        <v>86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205"/>
      <c r="O94" s="107">
        <f>Раздел1!D92</f>
        <v>0</v>
      </c>
      <c r="P94" s="107"/>
    </row>
    <row r="95" spans="1:16" ht="10.5">
      <c r="A95" s="205"/>
      <c r="B95" s="10" t="s">
        <v>135</v>
      </c>
      <c r="C95" s="4">
        <v>87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205"/>
      <c r="O95" s="107">
        <f>Раздел1!D93</f>
        <v>0</v>
      </c>
      <c r="P95" s="107"/>
    </row>
    <row r="96" spans="1:16" ht="10.5">
      <c r="A96" s="205"/>
      <c r="B96" s="10" t="s">
        <v>136</v>
      </c>
      <c r="C96" s="4">
        <v>88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205"/>
      <c r="O96" s="107">
        <f>Раздел1!D94</f>
        <v>0</v>
      </c>
      <c r="P96" s="107"/>
    </row>
    <row r="97" spans="1:16" ht="10.5">
      <c r="A97" s="205"/>
      <c r="B97" s="10" t="s">
        <v>137</v>
      </c>
      <c r="C97" s="4">
        <v>89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205"/>
      <c r="O97" s="107">
        <f>Раздел1!D95</f>
        <v>0</v>
      </c>
      <c r="P97" s="107"/>
    </row>
    <row r="98" spans="1:16" ht="10.5">
      <c r="A98" s="205"/>
      <c r="B98" s="10" t="s">
        <v>138</v>
      </c>
      <c r="C98" s="4">
        <v>90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205"/>
      <c r="O98" s="107">
        <f>Раздел1!D96</f>
        <v>0</v>
      </c>
      <c r="P98" s="107"/>
    </row>
    <row r="99" spans="1:16" ht="10.5">
      <c r="A99" s="205"/>
      <c r="B99" s="10" t="s">
        <v>139</v>
      </c>
      <c r="C99" s="4">
        <v>91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205"/>
      <c r="O99" s="107">
        <f>Раздел1!D97</f>
        <v>0</v>
      </c>
      <c r="P99" s="107"/>
    </row>
    <row r="100" spans="1:16" ht="10.5">
      <c r="A100" s="205"/>
      <c r="B100" s="10" t="s">
        <v>140</v>
      </c>
      <c r="C100" s="4">
        <v>92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205"/>
      <c r="O100" s="107">
        <f>Раздел1!D98</f>
        <v>0</v>
      </c>
      <c r="P100" s="107"/>
    </row>
    <row r="101" spans="1:16" ht="10.5">
      <c r="A101" s="205"/>
      <c r="B101" s="10" t="s">
        <v>141</v>
      </c>
      <c r="C101" s="4">
        <v>93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5"/>
      <c r="O101" s="107">
        <f>Раздел1!D99</f>
        <v>0</v>
      </c>
      <c r="P101" s="107"/>
    </row>
    <row r="102" spans="1:16" ht="10.5">
      <c r="A102" s="205"/>
      <c r="B102" s="10" t="s">
        <v>142</v>
      </c>
      <c r="C102" s="4">
        <v>94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05"/>
      <c r="O102" s="107">
        <f>Раздел1!D100</f>
        <v>0</v>
      </c>
      <c r="P102" s="107"/>
    </row>
    <row r="103" spans="1:16" ht="10.5">
      <c r="A103" s="205"/>
      <c r="B103" s="10" t="s">
        <v>143</v>
      </c>
      <c r="C103" s="4">
        <v>95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5"/>
      <c r="O103" s="107">
        <f>Раздел1!D101</f>
        <v>0</v>
      </c>
      <c r="P103" s="107"/>
    </row>
    <row r="104" spans="1:16" ht="10.5">
      <c r="A104" s="205"/>
      <c r="B104" s="10" t="s">
        <v>144</v>
      </c>
      <c r="C104" s="4">
        <v>96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5"/>
      <c r="O104" s="107">
        <f>Раздел1!D102</f>
        <v>0</v>
      </c>
      <c r="P104" s="107"/>
    </row>
    <row r="105" spans="1:16" ht="10.5">
      <c r="A105" s="205"/>
      <c r="B105" s="10" t="s">
        <v>145</v>
      </c>
      <c r="C105" s="4">
        <v>97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5"/>
      <c r="O105" s="107">
        <f>Раздел1!D103</f>
        <v>0</v>
      </c>
      <c r="P105" s="107"/>
    </row>
    <row r="106" spans="1:16" ht="10.5">
      <c r="A106" s="205"/>
      <c r="B106" s="10" t="s">
        <v>146</v>
      </c>
      <c r="C106" s="4">
        <v>98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205"/>
      <c r="O106" s="107">
        <f>Раздел1!D104</f>
        <v>0</v>
      </c>
      <c r="P106" s="107"/>
    </row>
    <row r="107" spans="1:16" ht="10.5">
      <c r="A107" s="205"/>
      <c r="B107" s="10" t="s">
        <v>147</v>
      </c>
      <c r="C107" s="4">
        <v>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5"/>
      <c r="O107" s="107">
        <f>Раздел1!D105</f>
        <v>0</v>
      </c>
      <c r="P107" s="107"/>
    </row>
    <row r="108" spans="1:16" ht="21">
      <c r="A108" s="205"/>
      <c r="B108" s="16" t="s">
        <v>151</v>
      </c>
      <c r="C108" s="4">
        <v>100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05"/>
      <c r="O108" s="107">
        <f>Раздел1!D106</f>
        <v>0</v>
      </c>
      <c r="P108" s="107"/>
    </row>
    <row r="109" spans="1:16" ht="21">
      <c r="A109" s="205"/>
      <c r="B109" s="16" t="s">
        <v>152</v>
      </c>
      <c r="C109" s="4">
        <v>101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05"/>
      <c r="O109" s="107">
        <f>Раздел1!D107</f>
        <v>0</v>
      </c>
      <c r="P109" s="107"/>
    </row>
    <row r="110" spans="1:16" ht="21">
      <c r="A110" s="205"/>
      <c r="B110" s="17" t="s">
        <v>270</v>
      </c>
      <c r="C110" s="4">
        <v>102</v>
      </c>
      <c r="D110" s="6">
        <f>SUM(D9:D109)</f>
        <v>0</v>
      </c>
      <c r="E110" s="6">
        <f aca="true" t="shared" si="0" ref="E110:M110">SUM(E9:E109)</f>
        <v>0</v>
      </c>
      <c r="F110" s="6">
        <f t="shared" si="0"/>
        <v>0</v>
      </c>
      <c r="G110" s="6">
        <f t="shared" si="0"/>
        <v>0</v>
      </c>
      <c r="H110" s="6">
        <f t="shared" si="0"/>
        <v>0</v>
      </c>
      <c r="I110" s="6">
        <f t="shared" si="0"/>
        <v>0</v>
      </c>
      <c r="J110" s="6">
        <f t="shared" si="0"/>
        <v>0</v>
      </c>
      <c r="K110" s="6">
        <f t="shared" si="0"/>
        <v>0</v>
      </c>
      <c r="L110" s="6">
        <f t="shared" si="0"/>
        <v>0</v>
      </c>
      <c r="M110" s="6">
        <f t="shared" si="0"/>
        <v>0</v>
      </c>
      <c r="N110" s="205"/>
      <c r="O110" s="107">
        <f>Раздел1!D108</f>
        <v>0</v>
      </c>
      <c r="P110" s="107"/>
    </row>
    <row r="111" spans="1:16" ht="21">
      <c r="A111" s="205"/>
      <c r="B111" s="17" t="s">
        <v>267</v>
      </c>
      <c r="C111" s="4">
        <v>103</v>
      </c>
      <c r="D111" s="6">
        <f>SUM(D112:D114)</f>
        <v>0</v>
      </c>
      <c r="E111" s="6">
        <f aca="true" t="shared" si="1" ref="E111:M111">SUM(E112:E114)</f>
        <v>0</v>
      </c>
      <c r="F111" s="6">
        <f t="shared" si="1"/>
        <v>0</v>
      </c>
      <c r="G111" s="6">
        <f t="shared" si="1"/>
        <v>0</v>
      </c>
      <c r="H111" s="6">
        <f t="shared" si="1"/>
        <v>0</v>
      </c>
      <c r="I111" s="6">
        <f t="shared" si="1"/>
        <v>0</v>
      </c>
      <c r="J111" s="6">
        <f t="shared" si="1"/>
        <v>0</v>
      </c>
      <c r="K111" s="6">
        <f t="shared" si="1"/>
        <v>0</v>
      </c>
      <c r="L111" s="6">
        <f t="shared" si="1"/>
        <v>0</v>
      </c>
      <c r="M111" s="6">
        <f t="shared" si="1"/>
        <v>0</v>
      </c>
      <c r="N111" s="205"/>
      <c r="O111" s="107">
        <f>Раздел1!D109</f>
        <v>0</v>
      </c>
      <c r="P111" s="103">
        <f>Раздел5!D10</f>
        <v>0</v>
      </c>
    </row>
    <row r="112" spans="1:16" ht="31.5">
      <c r="A112" s="205"/>
      <c r="B112" s="16" t="s">
        <v>148</v>
      </c>
      <c r="C112" s="4">
        <v>104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05"/>
      <c r="O112" s="107">
        <f>Раздел1!D110</f>
        <v>0</v>
      </c>
      <c r="P112" s="103">
        <f>Раздел5!D7</f>
        <v>0</v>
      </c>
    </row>
    <row r="113" spans="1:16" ht="11.25">
      <c r="A113" s="205"/>
      <c r="B113" s="16" t="s">
        <v>149</v>
      </c>
      <c r="C113" s="4">
        <v>105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05"/>
      <c r="O113" s="107">
        <f>Раздел1!D111</f>
        <v>0</v>
      </c>
      <c r="P113" s="103">
        <f>Раздел5!D8</f>
        <v>0</v>
      </c>
    </row>
    <row r="114" spans="1:16" ht="11.25">
      <c r="A114" s="205"/>
      <c r="B114" s="16" t="s">
        <v>150</v>
      </c>
      <c r="C114" s="4">
        <v>106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05"/>
      <c r="O114" s="107">
        <f>Раздел1!D112</f>
        <v>0</v>
      </c>
      <c r="P114" s="103">
        <f>Раздел5!D9</f>
        <v>0</v>
      </c>
    </row>
    <row r="115" spans="1:16" ht="11.25">
      <c r="A115" s="205"/>
      <c r="B115" s="17" t="s">
        <v>268</v>
      </c>
      <c r="C115" s="4">
        <v>107</v>
      </c>
      <c r="D115" s="6">
        <f aca="true" t="shared" si="2" ref="D115:M115">SUM(D116:D118)</f>
        <v>0</v>
      </c>
      <c r="E115" s="6">
        <f t="shared" si="2"/>
        <v>0</v>
      </c>
      <c r="F115" s="6">
        <f t="shared" si="2"/>
        <v>0</v>
      </c>
      <c r="G115" s="6">
        <f t="shared" si="2"/>
        <v>0</v>
      </c>
      <c r="H115" s="6">
        <f t="shared" si="2"/>
        <v>0</v>
      </c>
      <c r="I115" s="6">
        <f t="shared" si="2"/>
        <v>0</v>
      </c>
      <c r="J115" s="6">
        <f t="shared" si="2"/>
        <v>0</v>
      </c>
      <c r="K115" s="6">
        <f t="shared" si="2"/>
        <v>0</v>
      </c>
      <c r="L115" s="6">
        <f t="shared" si="2"/>
        <v>0</v>
      </c>
      <c r="M115" s="6">
        <f t="shared" si="2"/>
        <v>0</v>
      </c>
      <c r="N115" s="205"/>
      <c r="O115" s="107">
        <f>Раздел1!D113</f>
        <v>0</v>
      </c>
      <c r="P115" s="103">
        <f>Раздел5!E10</f>
        <v>0</v>
      </c>
    </row>
    <row r="116" spans="1:16" ht="31.5">
      <c r="A116" s="205"/>
      <c r="B116" s="16" t="s">
        <v>148</v>
      </c>
      <c r="C116" s="4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05"/>
      <c r="O116" s="107">
        <f>Раздел1!D114</f>
        <v>0</v>
      </c>
      <c r="P116" s="103">
        <f>Раздел5!E7</f>
        <v>0</v>
      </c>
    </row>
    <row r="117" spans="1:16" ht="11.25">
      <c r="A117" s="205"/>
      <c r="B117" s="16" t="s">
        <v>149</v>
      </c>
      <c r="C117" s="4">
        <v>109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205"/>
      <c r="O117" s="107">
        <f>Раздел1!D115</f>
        <v>0</v>
      </c>
      <c r="P117" s="103">
        <f>Раздел5!E8</f>
        <v>0</v>
      </c>
    </row>
    <row r="118" spans="1:16" ht="11.25">
      <c r="A118" s="205"/>
      <c r="B118" s="16" t="s">
        <v>150</v>
      </c>
      <c r="C118" s="4">
        <v>110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205"/>
      <c r="O118" s="107">
        <f>Раздел1!D116</f>
        <v>0</v>
      </c>
      <c r="P118" s="103">
        <f>Раздел5!E9</f>
        <v>0</v>
      </c>
    </row>
    <row r="119" spans="1:16" ht="10.5" hidden="1">
      <c r="A119" s="205"/>
      <c r="N119" s="205"/>
      <c r="O119" s="107">
        <f>Раздел1!D117</f>
        <v>0</v>
      </c>
      <c r="P119" s="107"/>
    </row>
    <row r="120" spans="1:16" s="88" customFormat="1" ht="10.5" hidden="1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107">
        <f>Раздел1!D118</f>
        <v>0</v>
      </c>
      <c r="P120" s="107"/>
    </row>
  </sheetData>
  <sheetProtection password="D901" sheet="1" selectLockedCells="1"/>
  <mergeCells count="22">
    <mergeCell ref="A1:N1"/>
    <mergeCell ref="F6:F7"/>
    <mergeCell ref="K6:K7"/>
    <mergeCell ref="L6:L7"/>
    <mergeCell ref="K3:M3"/>
    <mergeCell ref="M4:M7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P4:P8"/>
    <mergeCell ref="O4:O8"/>
    <mergeCell ref="B4:B7"/>
    <mergeCell ref="C4:C7"/>
    <mergeCell ref="D4:D7"/>
    <mergeCell ref="E4:E7"/>
    <mergeCell ref="J5:L5"/>
  </mergeCells>
  <conditionalFormatting sqref="D9:E118">
    <cfRule type="expression" priority="1" dxfId="48" stopIfTrue="1">
      <formula>$D9&lt;$E9</formula>
    </cfRule>
  </conditionalFormatting>
  <conditionalFormatting sqref="D9:D118 M9:M118">
    <cfRule type="expression" priority="4" dxfId="48" stopIfTrue="1">
      <formula>$D9&lt;$M9</formula>
    </cfRule>
  </conditionalFormatting>
  <conditionalFormatting sqref="E9:G118">
    <cfRule type="expression" priority="5" dxfId="48" stopIfTrue="1">
      <formula>$E9&lt;($F9+$G9)</formula>
    </cfRule>
  </conditionalFormatting>
  <conditionalFormatting sqref="E9:E118 J9:L118">
    <cfRule type="expression" priority="6" dxfId="48" stopIfTrue="1">
      <formula>$E9&lt;($J9+$K9+$L9)</formula>
    </cfRule>
  </conditionalFormatting>
  <conditionalFormatting sqref="F9:F118 H9:H118">
    <cfRule type="expression" priority="7" dxfId="48" stopIfTrue="1">
      <formula>$F9&lt;$H9</formula>
    </cfRule>
  </conditionalFormatting>
  <conditionalFormatting sqref="G9:G118 I9:I118">
    <cfRule type="expression" priority="8" dxfId="48" stopIfTrue="1">
      <formula>$G9&lt;$I9</formula>
    </cfRule>
  </conditionalFormatting>
  <conditionalFormatting sqref="D9:D118 O9:O120">
    <cfRule type="expression" priority="10" dxfId="49" stopIfTrue="1">
      <formula>AND($D9&lt;&gt;0,$O9=0)</formula>
    </cfRule>
  </conditionalFormatting>
  <conditionalFormatting sqref="D110:M111 D115:M115">
    <cfRule type="expression" priority="9" dxfId="50" stopIfTrue="1">
      <formula>D$110&lt;&gt;(D$111+D$115)</formula>
    </cfRule>
  </conditionalFormatting>
  <conditionalFormatting sqref="P9:P120">
    <cfRule type="expression" priority="3" dxfId="49" stopIfTrue="1">
      <formula>AND($D9&lt;&gt;0,$O9=0)</formula>
    </cfRule>
  </conditionalFormatting>
  <conditionalFormatting sqref="P111:P118">
    <cfRule type="expression" priority="2" dxfId="49" stopIfTrue="1">
      <formula>AND($D111=0,$R111&lt;&gt;0)</formula>
    </cfRule>
  </conditionalFormatting>
  <conditionalFormatting sqref="D110:M118">
    <cfRule type="expression" priority="11" dxfId="51" stopIfTrue="1">
      <formula>AND(D110&lt;&gt;0,$P110=0)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11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6"/>
  <sheetViews>
    <sheetView showGridLines="0" showZeros="0" zoomScalePageLayoutView="0" workbookViewId="0" topLeftCell="B2">
      <selection activeCell="D9" sqref="D9"/>
    </sheetView>
  </sheetViews>
  <sheetFormatPr defaultColWidth="9.140625" defaultRowHeight="15"/>
  <cols>
    <col min="1" max="1" width="0.9921875" style="75" hidden="1" customWidth="1"/>
    <col min="2" max="2" width="26.57421875" style="75" customWidth="1"/>
    <col min="3" max="3" width="4.28125" style="75" bestFit="1" customWidth="1"/>
    <col min="4" max="6" width="10.57421875" style="75" customWidth="1"/>
    <col min="7" max="8" width="11.00390625" style="75" customWidth="1"/>
    <col min="9" max="11" width="10.57421875" style="75" customWidth="1"/>
    <col min="12" max="13" width="11.7109375" style="75" customWidth="1"/>
    <col min="14" max="14" width="0.9921875" style="75" hidden="1" customWidth="1"/>
    <col min="15" max="15" width="0" style="102" hidden="1" customWidth="1"/>
    <col min="16" max="16384" width="9.140625" style="75" customWidth="1"/>
  </cols>
  <sheetData>
    <row r="1" spans="1:15" s="88" customFormat="1" ht="5.2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04"/>
    </row>
    <row r="2" spans="1:15" s="89" customFormat="1" ht="12.75">
      <c r="A2" s="207"/>
      <c r="B2" s="185" t="s">
        <v>174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207"/>
      <c r="O2" s="105"/>
    </row>
    <row r="3" spans="1:15" s="90" customFormat="1" ht="9">
      <c r="A3" s="207"/>
      <c r="B3" s="22"/>
      <c r="C3" s="23"/>
      <c r="D3" s="23"/>
      <c r="E3" s="23"/>
      <c r="F3" s="23"/>
      <c r="G3" s="23"/>
      <c r="H3" s="23"/>
      <c r="I3" s="23"/>
      <c r="J3" s="23"/>
      <c r="K3" s="187" t="s">
        <v>160</v>
      </c>
      <c r="L3" s="187"/>
      <c r="M3" s="187"/>
      <c r="N3" s="207"/>
      <c r="O3" s="106"/>
    </row>
    <row r="4" spans="1:15" s="50" customFormat="1" ht="12.75" customHeight="1">
      <c r="A4" s="207"/>
      <c r="B4" s="179" t="s">
        <v>175</v>
      </c>
      <c r="C4" s="180" t="s">
        <v>190</v>
      </c>
      <c r="D4" s="179" t="s">
        <v>176</v>
      </c>
      <c r="E4" s="179" t="s">
        <v>272</v>
      </c>
      <c r="F4" s="179"/>
      <c r="G4" s="179"/>
      <c r="H4" s="179"/>
      <c r="I4" s="179"/>
      <c r="J4" s="179"/>
      <c r="K4" s="179"/>
      <c r="L4" s="179"/>
      <c r="M4" s="179"/>
      <c r="N4" s="207"/>
      <c r="O4" s="208" t="s">
        <v>287</v>
      </c>
    </row>
    <row r="5" spans="1:15" s="50" customFormat="1" ht="12.75" customHeight="1">
      <c r="A5" s="207"/>
      <c r="B5" s="179"/>
      <c r="C5" s="180"/>
      <c r="D5" s="179"/>
      <c r="E5" s="179" t="s">
        <v>161</v>
      </c>
      <c r="F5" s="179"/>
      <c r="G5" s="179"/>
      <c r="H5" s="179"/>
      <c r="I5" s="179" t="s">
        <v>162</v>
      </c>
      <c r="J5" s="179"/>
      <c r="K5" s="179"/>
      <c r="L5" s="179" t="s">
        <v>177</v>
      </c>
      <c r="M5" s="179"/>
      <c r="N5" s="207"/>
      <c r="O5" s="209"/>
    </row>
    <row r="6" spans="1:15" s="50" customFormat="1" ht="23.25" customHeight="1">
      <c r="A6" s="207"/>
      <c r="B6" s="179"/>
      <c r="C6" s="180"/>
      <c r="D6" s="179"/>
      <c r="E6" s="179" t="s">
        <v>163</v>
      </c>
      <c r="F6" s="179" t="s">
        <v>164</v>
      </c>
      <c r="G6" s="179" t="s">
        <v>165</v>
      </c>
      <c r="H6" s="179"/>
      <c r="I6" s="179" t="s">
        <v>166</v>
      </c>
      <c r="J6" s="179" t="s">
        <v>167</v>
      </c>
      <c r="K6" s="179" t="s">
        <v>168</v>
      </c>
      <c r="L6" s="179" t="s">
        <v>178</v>
      </c>
      <c r="M6" s="179" t="s">
        <v>179</v>
      </c>
      <c r="N6" s="207"/>
      <c r="O6" s="209"/>
    </row>
    <row r="7" spans="1:15" s="50" customFormat="1" ht="23.25" customHeight="1">
      <c r="A7" s="207"/>
      <c r="B7" s="179"/>
      <c r="C7" s="180"/>
      <c r="D7" s="179"/>
      <c r="E7" s="179"/>
      <c r="F7" s="179"/>
      <c r="G7" s="1" t="s">
        <v>163</v>
      </c>
      <c r="H7" s="1" t="s">
        <v>164</v>
      </c>
      <c r="I7" s="179"/>
      <c r="J7" s="179"/>
      <c r="K7" s="179"/>
      <c r="L7" s="179"/>
      <c r="M7" s="179"/>
      <c r="N7" s="207"/>
      <c r="O7" s="209"/>
    </row>
    <row r="8" spans="1:15" s="91" customFormat="1" ht="9">
      <c r="A8" s="207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7"/>
      <c r="O8" s="210"/>
    </row>
    <row r="9" spans="1:15" s="50" customFormat="1" ht="10.5">
      <c r="A9" s="207"/>
      <c r="B9" s="18" t="s">
        <v>180</v>
      </c>
      <c r="C9" s="21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207"/>
      <c r="O9" s="109"/>
    </row>
    <row r="10" spans="1:15" s="50" customFormat="1" ht="10.5">
      <c r="A10" s="207"/>
      <c r="B10" s="18" t="s">
        <v>191</v>
      </c>
      <c r="C10" s="21">
        <v>2</v>
      </c>
      <c r="D10" s="36">
        <f>SUM(D11:D13)</f>
        <v>0</v>
      </c>
      <c r="E10" s="36">
        <f aca="true" t="shared" si="0" ref="E10:M10">SUM(E11:E13)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207"/>
      <c r="O10" s="109"/>
    </row>
    <row r="11" spans="1:15" s="50" customFormat="1" ht="21">
      <c r="A11" s="207"/>
      <c r="B11" s="3" t="s">
        <v>181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7"/>
      <c r="O11" s="109"/>
    </row>
    <row r="12" spans="1:15" s="50" customFormat="1" ht="10.5">
      <c r="A12" s="207"/>
      <c r="B12" s="24" t="s">
        <v>285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7"/>
      <c r="O12" s="109"/>
    </row>
    <row r="13" spans="1:15" s="50" customFormat="1" ht="10.5">
      <c r="A13" s="207"/>
      <c r="B13" s="24" t="s">
        <v>182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7"/>
      <c r="O13" s="109"/>
    </row>
    <row r="14" spans="1:15" s="50" customFormat="1" ht="10.5">
      <c r="A14" s="207"/>
      <c r="B14" s="18" t="s">
        <v>183</v>
      </c>
      <c r="C14" s="21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7"/>
      <c r="O14" s="109"/>
    </row>
    <row r="15" spans="1:15" s="50" customFormat="1" ht="21">
      <c r="A15" s="207"/>
      <c r="B15" s="18" t="s">
        <v>261</v>
      </c>
      <c r="C15" s="21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7"/>
      <c r="O15" s="109"/>
    </row>
    <row r="16" spans="1:15" s="50" customFormat="1" ht="10.5">
      <c r="A16" s="207"/>
      <c r="B16" s="18" t="s">
        <v>184</v>
      </c>
      <c r="C16" s="21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207"/>
      <c r="O16" s="109"/>
    </row>
    <row r="17" spans="1:15" s="50" customFormat="1" ht="42">
      <c r="A17" s="207"/>
      <c r="B17" s="18" t="s">
        <v>262</v>
      </c>
      <c r="C17" s="21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7"/>
      <c r="O17" s="109"/>
    </row>
    <row r="18" spans="1:15" s="50" customFormat="1" ht="10.5">
      <c r="A18" s="207"/>
      <c r="B18" s="18" t="s">
        <v>185</v>
      </c>
      <c r="C18" s="21">
        <v>10</v>
      </c>
      <c r="D18" s="36">
        <f>SUM(D19:D20)</f>
        <v>0</v>
      </c>
      <c r="E18" s="36">
        <f aca="true" t="shared" si="1" ref="E18:M18">SUM(E19:E20)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207"/>
      <c r="O18" s="109"/>
    </row>
    <row r="19" spans="1:15" s="50" customFormat="1" ht="21">
      <c r="A19" s="207"/>
      <c r="B19" s="3" t="s">
        <v>186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7"/>
      <c r="O19" s="109"/>
    </row>
    <row r="20" spans="1:15" s="50" customFormat="1" ht="10.5">
      <c r="A20" s="207"/>
      <c r="B20" s="24" t="s">
        <v>187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7"/>
      <c r="O20" s="109"/>
    </row>
    <row r="21" spans="1:15" s="50" customFormat="1" ht="10.5">
      <c r="A21" s="207"/>
      <c r="B21" s="18" t="s">
        <v>188</v>
      </c>
      <c r="C21" s="21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7"/>
      <c r="O21" s="109"/>
    </row>
    <row r="22" spans="1:15" s="50" customFormat="1" ht="21">
      <c r="A22" s="207"/>
      <c r="B22" s="18" t="s">
        <v>263</v>
      </c>
      <c r="C22" s="21">
        <v>14</v>
      </c>
      <c r="D22" s="36">
        <f>SUM(D9:D10,D14:D18,D21)</f>
        <v>0</v>
      </c>
      <c r="E22" s="36">
        <f aca="true" t="shared" si="2" ref="E22:M22">SUM(E9:E10,E14:E18,E21)</f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207"/>
      <c r="O22" s="109"/>
    </row>
    <row r="23" spans="1:15" s="50" customFormat="1" ht="21">
      <c r="A23" s="207"/>
      <c r="B23" s="18" t="s">
        <v>192</v>
      </c>
      <c r="C23" s="21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07"/>
      <c r="O23" s="107">
        <f>Раздел5!D10</f>
        <v>0</v>
      </c>
    </row>
    <row r="24" spans="1:15" s="50" customFormat="1" ht="10.5">
      <c r="A24" s="207"/>
      <c r="B24" s="25" t="s">
        <v>189</v>
      </c>
      <c r="C24" s="2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07"/>
      <c r="O24" s="107">
        <f>Раздел5!E10</f>
        <v>0</v>
      </c>
    </row>
    <row r="25" spans="1:15" s="88" customFormat="1" ht="5.25" hidden="1">
      <c r="A25" s="207"/>
      <c r="N25" s="207"/>
      <c r="O25" s="104"/>
    </row>
    <row r="26" spans="1:15" s="88" customFormat="1" ht="5.25" hidden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104"/>
    </row>
  </sheetData>
  <sheetProtection password="D901" sheet="1" selectLockedCells="1"/>
  <mergeCells count="22">
    <mergeCell ref="E5:H5"/>
    <mergeCell ref="E6:E7"/>
    <mergeCell ref="F6:F7"/>
    <mergeCell ref="C4:C7"/>
    <mergeCell ref="I6:I7"/>
    <mergeCell ref="E4:M4"/>
    <mergeCell ref="O4:O8"/>
    <mergeCell ref="M6:M7"/>
    <mergeCell ref="L5:M5"/>
    <mergeCell ref="L6:L7"/>
    <mergeCell ref="I5:K5"/>
    <mergeCell ref="K6:K7"/>
    <mergeCell ref="A1:N1"/>
    <mergeCell ref="G6:H6"/>
    <mergeCell ref="B4:B7"/>
    <mergeCell ref="J6:J7"/>
    <mergeCell ref="D4:D7"/>
    <mergeCell ref="A26:N26"/>
    <mergeCell ref="A2:A25"/>
    <mergeCell ref="N2:N25"/>
    <mergeCell ref="K3:M3"/>
    <mergeCell ref="B2:M2"/>
  </mergeCells>
  <conditionalFormatting sqref="D9:F24 E22:M22 D18:M18">
    <cfRule type="expression" priority="1" dxfId="48" stopIfTrue="1">
      <formula>$D9&lt;($E9+$F9)</formula>
    </cfRule>
  </conditionalFormatting>
  <conditionalFormatting sqref="D9:D24 I9:K24 E22:M22 D18:M18">
    <cfRule type="expression" priority="2" dxfId="48" stopIfTrue="1">
      <formula>$D9&lt;($I9+$J9+$K9)</formula>
    </cfRule>
  </conditionalFormatting>
  <conditionalFormatting sqref="D9:D24 L9:L24 E22:M22 D18:M18">
    <cfRule type="expression" priority="3" dxfId="48" stopIfTrue="1">
      <formula>$D9&lt;$L9</formula>
    </cfRule>
  </conditionalFormatting>
  <conditionalFormatting sqref="D9:D24 M9:M24 E22:M22 D18:M18">
    <cfRule type="expression" priority="4" dxfId="48" stopIfTrue="1">
      <formula>$D9&lt;$M9</formula>
    </cfRule>
  </conditionalFormatting>
  <conditionalFormatting sqref="E9:E24 G9:G24">
    <cfRule type="expression" priority="5" dxfId="48" stopIfTrue="1">
      <formula>$E9&lt;$G9</formula>
    </cfRule>
  </conditionalFormatting>
  <conditionalFormatting sqref="F9:F24 H9:H24">
    <cfRule type="expression" priority="6" dxfId="48" stopIfTrue="1">
      <formula>$F9&lt;$H9</formula>
    </cfRule>
  </conditionalFormatting>
  <conditionalFormatting sqref="D22:M24">
    <cfRule type="expression" priority="7" dxfId="50" stopIfTrue="1">
      <formula>D$22&lt;&gt;(D$23+D$24)</formula>
    </cfRule>
  </conditionalFormatting>
  <conditionalFormatting sqref="D23:M24">
    <cfRule type="expression" priority="9" dxfId="53" stopIfTrue="1">
      <formula>AND(D23&lt;&gt;0,$O23=0)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24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2"/>
  <sheetViews>
    <sheetView showGridLines="0" showZeros="0" zoomScalePageLayoutView="0" workbookViewId="0" topLeftCell="B2">
      <selection activeCell="D7" sqref="D7"/>
    </sheetView>
  </sheetViews>
  <sheetFormatPr defaultColWidth="9.140625" defaultRowHeight="15"/>
  <cols>
    <col min="1" max="1" width="1.8515625" style="75" hidden="1" customWidth="1"/>
    <col min="2" max="2" width="47.7109375" style="75" bestFit="1" customWidth="1"/>
    <col min="3" max="3" width="6.7109375" style="75" customWidth="1"/>
    <col min="4" max="5" width="17.00390625" style="75" customWidth="1"/>
    <col min="6" max="6" width="1.8515625" style="75" hidden="1" customWidth="1"/>
    <col min="7" max="16384" width="9.140625" style="75" customWidth="1"/>
  </cols>
  <sheetData>
    <row r="1" spans="1:6" ht="10.5" hidden="1">
      <c r="A1" s="207"/>
      <c r="B1" s="207"/>
      <c r="C1" s="207"/>
      <c r="D1" s="207"/>
      <c r="E1" s="207"/>
      <c r="F1" s="207"/>
    </row>
    <row r="2" spans="1:6" s="89" customFormat="1" ht="12.75">
      <c r="A2" s="207"/>
      <c r="B2" s="185" t="s">
        <v>193</v>
      </c>
      <c r="C2" s="185"/>
      <c r="D2" s="185"/>
      <c r="E2" s="185"/>
      <c r="F2" s="207"/>
    </row>
    <row r="3" spans="1:6" ht="10.5">
      <c r="A3" s="207"/>
      <c r="B3" s="26"/>
      <c r="C3" s="211" t="s">
        <v>194</v>
      </c>
      <c r="D3" s="211"/>
      <c r="E3" s="211"/>
      <c r="F3" s="207"/>
    </row>
    <row r="4" spans="1:6" s="50" customFormat="1" ht="10.5" customHeight="1">
      <c r="A4" s="207"/>
      <c r="B4" s="179" t="s">
        <v>202</v>
      </c>
      <c r="C4" s="179" t="s">
        <v>195</v>
      </c>
      <c r="D4" s="212" t="s">
        <v>196</v>
      </c>
      <c r="E4" s="212"/>
      <c r="F4" s="207"/>
    </row>
    <row r="5" spans="1:6" s="50" customFormat="1" ht="10.5">
      <c r="A5" s="207"/>
      <c r="B5" s="179"/>
      <c r="C5" s="179"/>
      <c r="D5" s="2" t="s">
        <v>197</v>
      </c>
      <c r="E5" s="2" t="s">
        <v>198</v>
      </c>
      <c r="F5" s="207"/>
    </row>
    <row r="6" spans="1:6" s="50" customFormat="1" ht="10.5">
      <c r="A6" s="207"/>
      <c r="B6" s="2">
        <v>1</v>
      </c>
      <c r="C6" s="2">
        <v>2</v>
      </c>
      <c r="D6" s="2">
        <v>3</v>
      </c>
      <c r="E6" s="2">
        <v>4</v>
      </c>
      <c r="F6" s="207"/>
    </row>
    <row r="7" spans="1:6" s="50" customFormat="1" ht="21.75" customHeight="1">
      <c r="A7" s="207"/>
      <c r="B7" s="27" t="s">
        <v>199</v>
      </c>
      <c r="C7" s="4">
        <v>1</v>
      </c>
      <c r="D7" s="5"/>
      <c r="E7" s="5"/>
      <c r="F7" s="207"/>
    </row>
    <row r="8" spans="1:6" s="50" customFormat="1" ht="21.75" customHeight="1">
      <c r="A8" s="207"/>
      <c r="B8" s="28" t="s">
        <v>283</v>
      </c>
      <c r="C8" s="4">
        <v>2</v>
      </c>
      <c r="D8" s="5"/>
      <c r="E8" s="5"/>
      <c r="F8" s="207"/>
    </row>
    <row r="9" spans="1:6" s="50" customFormat="1" ht="21.75" customHeight="1">
      <c r="A9" s="207"/>
      <c r="B9" s="27" t="s">
        <v>200</v>
      </c>
      <c r="C9" s="4">
        <v>3</v>
      </c>
      <c r="D9" s="5"/>
      <c r="E9" s="5"/>
      <c r="F9" s="207"/>
    </row>
    <row r="10" spans="1:6" s="50" customFormat="1" ht="21.75" customHeight="1">
      <c r="A10" s="207"/>
      <c r="B10" s="29" t="s">
        <v>201</v>
      </c>
      <c r="C10" s="21">
        <v>4</v>
      </c>
      <c r="D10" s="6">
        <f>SUM(D7:D9)</f>
        <v>0</v>
      </c>
      <c r="E10" s="6">
        <f>SUM(E7:E9)</f>
        <v>0</v>
      </c>
      <c r="F10" s="207"/>
    </row>
    <row r="11" spans="1:6" ht="10.5" hidden="1">
      <c r="A11" s="207"/>
      <c r="F11" s="207"/>
    </row>
    <row r="12" spans="1:6" ht="10.5" hidden="1">
      <c r="A12" s="207"/>
      <c r="B12" s="207"/>
      <c r="C12" s="207"/>
      <c r="D12" s="207"/>
      <c r="E12" s="207"/>
      <c r="F12" s="207"/>
    </row>
  </sheetData>
  <sheetProtection password="D901" sheet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conditionalFormatting sqref="D7:E10">
    <cfRule type="expression" priority="2" dxfId="51" stopIfTrue="1">
      <formula>AND(D7=0,#REF!&lt;&gt;0)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E10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3"/>
  <sheetViews>
    <sheetView showGridLines="0" showZeros="0" zoomScalePageLayoutView="0" workbookViewId="0" topLeftCell="B2">
      <selection activeCell="D9" sqref="D9"/>
    </sheetView>
  </sheetViews>
  <sheetFormatPr defaultColWidth="9.140625" defaultRowHeight="15"/>
  <cols>
    <col min="1" max="1" width="0.85546875" style="75" hidden="1" customWidth="1"/>
    <col min="2" max="2" width="35.7109375" style="75" customWidth="1"/>
    <col min="3" max="3" width="4.28125" style="75" bestFit="1" customWidth="1"/>
    <col min="4" max="13" width="9.7109375" style="75" customWidth="1"/>
    <col min="14" max="14" width="0.85546875" style="75" hidden="1" customWidth="1"/>
    <col min="15" max="15" width="0" style="102" hidden="1" customWidth="1"/>
    <col min="16" max="16384" width="9.140625" style="75" customWidth="1"/>
  </cols>
  <sheetData>
    <row r="1" spans="1:15" s="92" customFormat="1" ht="6" hidden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11"/>
    </row>
    <row r="2" spans="1:15" s="89" customFormat="1" ht="12.75">
      <c r="A2" s="207"/>
      <c r="B2" s="214" t="s">
        <v>203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07"/>
      <c r="O2" s="105"/>
    </row>
    <row r="3" spans="1:15" s="90" customFormat="1" ht="9">
      <c r="A3" s="207"/>
      <c r="B3" s="23"/>
      <c r="C3" s="23"/>
      <c r="D3" s="23"/>
      <c r="E3" s="23"/>
      <c r="F3" s="23"/>
      <c r="G3" s="23"/>
      <c r="H3" s="23"/>
      <c r="I3" s="12"/>
      <c r="J3" s="12"/>
      <c r="K3" s="187" t="s">
        <v>194</v>
      </c>
      <c r="L3" s="187"/>
      <c r="M3" s="187"/>
      <c r="N3" s="207"/>
      <c r="O3" s="106"/>
    </row>
    <row r="4" spans="1:15" ht="10.5">
      <c r="A4" s="207"/>
      <c r="B4" s="179" t="s">
        <v>204</v>
      </c>
      <c r="C4" s="180" t="s">
        <v>190</v>
      </c>
      <c r="D4" s="179" t="s">
        <v>205</v>
      </c>
      <c r="E4" s="179"/>
      <c r="F4" s="179"/>
      <c r="G4" s="179"/>
      <c r="H4" s="179"/>
      <c r="I4" s="179"/>
      <c r="J4" s="179"/>
      <c r="K4" s="179"/>
      <c r="L4" s="179"/>
      <c r="M4" s="179"/>
      <c r="N4" s="207"/>
      <c r="O4" s="208" t="s">
        <v>287</v>
      </c>
    </row>
    <row r="5" spans="1:15" ht="10.5">
      <c r="A5" s="207"/>
      <c r="B5" s="179"/>
      <c r="C5" s="180"/>
      <c r="D5" s="179" t="s">
        <v>231</v>
      </c>
      <c r="E5" s="179"/>
      <c r="F5" s="179"/>
      <c r="G5" s="179"/>
      <c r="H5" s="179"/>
      <c r="I5" s="179" t="s">
        <v>232</v>
      </c>
      <c r="J5" s="179"/>
      <c r="K5" s="179"/>
      <c r="L5" s="179"/>
      <c r="M5" s="179"/>
      <c r="N5" s="207"/>
      <c r="O5" s="209"/>
    </row>
    <row r="6" spans="1:15" ht="10.5">
      <c r="A6" s="207"/>
      <c r="B6" s="179"/>
      <c r="C6" s="180"/>
      <c r="D6" s="179" t="s">
        <v>201</v>
      </c>
      <c r="E6" s="179" t="s">
        <v>206</v>
      </c>
      <c r="F6" s="179"/>
      <c r="G6" s="179"/>
      <c r="H6" s="179"/>
      <c r="I6" s="179" t="s">
        <v>201</v>
      </c>
      <c r="J6" s="179" t="s">
        <v>206</v>
      </c>
      <c r="K6" s="179"/>
      <c r="L6" s="179"/>
      <c r="M6" s="179"/>
      <c r="N6" s="207"/>
      <c r="O6" s="209"/>
    </row>
    <row r="7" spans="1:15" ht="21">
      <c r="A7" s="207"/>
      <c r="B7" s="179"/>
      <c r="C7" s="180"/>
      <c r="D7" s="179"/>
      <c r="E7" s="1" t="s">
        <v>207</v>
      </c>
      <c r="F7" s="1" t="s">
        <v>208</v>
      </c>
      <c r="G7" s="1" t="s">
        <v>209</v>
      </c>
      <c r="H7" s="1" t="s">
        <v>210</v>
      </c>
      <c r="I7" s="179"/>
      <c r="J7" s="1" t="s">
        <v>207</v>
      </c>
      <c r="K7" s="1" t="s">
        <v>208</v>
      </c>
      <c r="L7" s="1" t="s">
        <v>209</v>
      </c>
      <c r="M7" s="1" t="s">
        <v>210</v>
      </c>
      <c r="N7" s="207"/>
      <c r="O7" s="209"/>
    </row>
    <row r="8" spans="1:15" ht="10.5">
      <c r="A8" s="207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207"/>
      <c r="O8" s="210"/>
    </row>
    <row r="9" spans="1:15" ht="10.5">
      <c r="A9" s="207"/>
      <c r="B9" s="30" t="s">
        <v>211</v>
      </c>
      <c r="C9" s="31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207"/>
      <c r="O9" s="112"/>
    </row>
    <row r="10" spans="1:15" ht="21">
      <c r="A10" s="207"/>
      <c r="B10" s="30" t="s">
        <v>212</v>
      </c>
      <c r="C10" s="31">
        <v>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207"/>
      <c r="O10" s="112"/>
    </row>
    <row r="11" spans="1:15" ht="21">
      <c r="A11" s="207"/>
      <c r="B11" s="32" t="s">
        <v>213</v>
      </c>
      <c r="C11" s="15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207"/>
      <c r="O11" s="112"/>
    </row>
    <row r="12" spans="1:15" ht="10.5">
      <c r="A12" s="207"/>
      <c r="B12" s="32" t="s">
        <v>214</v>
      </c>
      <c r="C12" s="15">
        <v>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207"/>
      <c r="O12" s="112"/>
    </row>
    <row r="13" spans="1:15" ht="10.5">
      <c r="A13" s="207"/>
      <c r="B13" s="32" t="s">
        <v>215</v>
      </c>
      <c r="C13" s="1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207"/>
      <c r="O13" s="112"/>
    </row>
    <row r="14" spans="1:15" ht="10.5">
      <c r="A14" s="207"/>
      <c r="B14" s="30" t="s">
        <v>216</v>
      </c>
      <c r="C14" s="31">
        <v>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207"/>
      <c r="O14" s="112"/>
    </row>
    <row r="15" spans="1:15" ht="21">
      <c r="A15" s="207"/>
      <c r="B15" s="32" t="s">
        <v>217</v>
      </c>
      <c r="C15" s="15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207"/>
      <c r="O15" s="112"/>
    </row>
    <row r="16" spans="1:15" ht="10.5">
      <c r="A16" s="207"/>
      <c r="B16" s="33" t="s">
        <v>218</v>
      </c>
      <c r="C16" s="15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207"/>
      <c r="O16" s="112"/>
    </row>
    <row r="17" spans="1:15" ht="10.5">
      <c r="A17" s="207"/>
      <c r="B17" s="33" t="s">
        <v>219</v>
      </c>
      <c r="C17" s="15">
        <v>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207"/>
      <c r="O17" s="112"/>
    </row>
    <row r="18" spans="1:15" ht="10.5">
      <c r="A18" s="207"/>
      <c r="B18" s="34" t="s">
        <v>220</v>
      </c>
      <c r="C18" s="31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207"/>
      <c r="O18" s="112"/>
    </row>
    <row r="19" spans="1:15" ht="10.5">
      <c r="A19" s="207"/>
      <c r="B19" s="34" t="s">
        <v>221</v>
      </c>
      <c r="C19" s="31">
        <v>11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207"/>
      <c r="O19" s="112"/>
    </row>
    <row r="20" spans="1:15" ht="10.5">
      <c r="A20" s="207"/>
      <c r="B20" s="34" t="s">
        <v>222</v>
      </c>
      <c r="C20" s="31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207"/>
      <c r="O20" s="112"/>
    </row>
    <row r="21" spans="1:15" ht="21">
      <c r="A21" s="207"/>
      <c r="B21" s="35" t="s">
        <v>223</v>
      </c>
      <c r="C21" s="15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207"/>
      <c r="O21" s="112"/>
    </row>
    <row r="22" spans="1:15" ht="10.5">
      <c r="A22" s="207"/>
      <c r="B22" s="33" t="s">
        <v>224</v>
      </c>
      <c r="C22" s="15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207"/>
      <c r="O22" s="112"/>
    </row>
    <row r="23" spans="1:15" ht="10.5">
      <c r="A23" s="207"/>
      <c r="B23" s="33" t="s">
        <v>225</v>
      </c>
      <c r="C23" s="15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207"/>
      <c r="O23" s="112"/>
    </row>
    <row r="24" spans="1:15" ht="10.5">
      <c r="A24" s="207"/>
      <c r="B24" s="34" t="s">
        <v>226</v>
      </c>
      <c r="C24" s="3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07"/>
      <c r="O24" s="112"/>
    </row>
    <row r="25" spans="1:15" ht="10.5">
      <c r="A25" s="207"/>
      <c r="B25" s="34" t="s">
        <v>227</v>
      </c>
      <c r="C25" s="31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207"/>
      <c r="O25" s="112"/>
    </row>
    <row r="26" spans="1:15" ht="10.5">
      <c r="A26" s="207"/>
      <c r="B26" s="34" t="s">
        <v>228</v>
      </c>
      <c r="C26" s="31">
        <v>18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207"/>
      <c r="O26" s="112"/>
    </row>
    <row r="27" spans="1:15" ht="10.5">
      <c r="A27" s="207"/>
      <c r="B27" s="34" t="s">
        <v>229</v>
      </c>
      <c r="C27" s="31">
        <v>19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207"/>
      <c r="O27" s="112"/>
    </row>
    <row r="28" spans="1:15" ht="10.5">
      <c r="A28" s="207"/>
      <c r="B28" s="34" t="s">
        <v>230</v>
      </c>
      <c r="C28" s="31">
        <v>20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207"/>
      <c r="O28" s="112"/>
    </row>
    <row r="29" spans="1:15" ht="21.75" customHeight="1">
      <c r="A29" s="207"/>
      <c r="B29" s="41" t="s">
        <v>264</v>
      </c>
      <c r="C29" s="31">
        <v>21</v>
      </c>
      <c r="D29" s="36">
        <f>SUM(D9,D10,D14,D18:D20,D24:D28)</f>
        <v>0</v>
      </c>
      <c r="E29" s="36">
        <f aca="true" t="shared" si="0" ref="E29:M29">SUM(E9,E10,E14,E18:E20,E24:E28)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  <c r="N29" s="207"/>
      <c r="O29" s="112"/>
    </row>
    <row r="30" spans="1:15" ht="21">
      <c r="A30" s="207"/>
      <c r="B30" s="37" t="s">
        <v>233</v>
      </c>
      <c r="C30" s="31">
        <v>22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207"/>
      <c r="O30" s="113">
        <f>Раздел5!D10</f>
        <v>0</v>
      </c>
    </row>
    <row r="31" spans="1:15" ht="10.5">
      <c r="A31" s="207"/>
      <c r="B31" s="38" t="s">
        <v>189</v>
      </c>
      <c r="C31" s="31">
        <v>23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207"/>
      <c r="O31" s="113">
        <f>Раздел5!E10</f>
        <v>0</v>
      </c>
    </row>
    <row r="32" spans="1:15" s="92" customFormat="1" ht="6" hidden="1">
      <c r="A32" s="207"/>
      <c r="N32" s="207"/>
      <c r="O32" s="111"/>
    </row>
    <row r="33" spans="1:15" s="92" customFormat="1" ht="6" hidden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111"/>
    </row>
  </sheetData>
  <sheetProtection password="D901" sheet="1" selectLockedCells="1"/>
  <mergeCells count="16">
    <mergeCell ref="I5:M5"/>
    <mergeCell ref="D6:D7"/>
    <mergeCell ref="E6:H6"/>
    <mergeCell ref="I6:I7"/>
    <mergeCell ref="J6:M6"/>
    <mergeCell ref="A1:N1"/>
    <mergeCell ref="O4:O8"/>
    <mergeCell ref="A33:N33"/>
    <mergeCell ref="N2:N32"/>
    <mergeCell ref="A2:A32"/>
    <mergeCell ref="B2:M2"/>
    <mergeCell ref="K3:M3"/>
    <mergeCell ref="B4:B7"/>
    <mergeCell ref="C4:C7"/>
    <mergeCell ref="D4:M4"/>
    <mergeCell ref="D5:H5"/>
  </mergeCells>
  <conditionalFormatting sqref="D10:M13">
    <cfRule type="expression" priority="3" dxfId="50" stopIfTrue="1">
      <formula>D$10&lt;(D$11+D$12+D$13)</formula>
    </cfRule>
  </conditionalFormatting>
  <conditionalFormatting sqref="D14:M17">
    <cfRule type="expression" priority="4" dxfId="50" stopIfTrue="1">
      <formula>D$14&lt;(D$15+D$16+D$17)</formula>
    </cfRule>
  </conditionalFormatting>
  <conditionalFormatting sqref="D20:M22">
    <cfRule type="expression" priority="5" dxfId="50" stopIfTrue="1">
      <formula>D$20&lt;(D$21+D$22)</formula>
    </cfRule>
  </conditionalFormatting>
  <conditionalFormatting sqref="D20:M20 D23:M23">
    <cfRule type="expression" priority="6" dxfId="50" stopIfTrue="1">
      <formula>D$20&lt;D$23</formula>
    </cfRule>
  </conditionalFormatting>
  <conditionalFormatting sqref="D29:M31">
    <cfRule type="expression" priority="7" dxfId="50" stopIfTrue="1">
      <formula>D$29&lt;&gt;(D$30+D$31)</formula>
    </cfRule>
  </conditionalFormatting>
  <conditionalFormatting sqref="D9:H31">
    <cfRule type="expression" priority="1" dxfId="48" stopIfTrue="1">
      <formula>$D9&lt;($E9+$F9+$G9+$H9)</formula>
    </cfRule>
  </conditionalFormatting>
  <conditionalFormatting sqref="I9:M31">
    <cfRule type="expression" priority="2" dxfId="48" stopIfTrue="1">
      <formula>$I9&lt;($J9+$K9+$L9+$M9)</formula>
    </cfRule>
  </conditionalFormatting>
  <conditionalFormatting sqref="D30:M31">
    <cfRule type="expression" priority="8" dxfId="53" stopIfTrue="1">
      <formula>AND(D30&lt;&gt;0,$O30=0)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31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34"/>
  <sheetViews>
    <sheetView showGridLines="0" showZeros="0" zoomScalePageLayoutView="0" workbookViewId="0" topLeftCell="B2">
      <selection activeCell="I9" sqref="I9:K9"/>
    </sheetView>
  </sheetViews>
  <sheetFormatPr defaultColWidth="9.140625" defaultRowHeight="15"/>
  <cols>
    <col min="1" max="1" width="0.85546875" style="75" hidden="1" customWidth="1"/>
    <col min="2" max="2" width="50.00390625" style="75" customWidth="1"/>
    <col min="3" max="14" width="7.28125" style="75" customWidth="1"/>
    <col min="15" max="15" width="0.85546875" style="75" hidden="1" customWidth="1"/>
    <col min="16" max="17" width="0" style="117" hidden="1" customWidth="1"/>
    <col min="18" max="16384" width="9.140625" style="75" customWidth="1"/>
  </cols>
  <sheetData>
    <row r="1" spans="1:17" s="88" customFormat="1" ht="5.2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14"/>
      <c r="Q1" s="114"/>
    </row>
    <row r="2" spans="1:17" s="89" customFormat="1" ht="15" customHeight="1">
      <c r="A2" s="205"/>
      <c r="B2" s="206" t="s">
        <v>234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5"/>
      <c r="P2" s="115"/>
      <c r="Q2" s="115"/>
    </row>
    <row r="3" spans="1:17" s="90" customFormat="1" ht="9">
      <c r="A3" s="205"/>
      <c r="B3" s="11"/>
      <c r="C3" s="11"/>
      <c r="D3" s="11"/>
      <c r="E3" s="187" t="s">
        <v>235</v>
      </c>
      <c r="F3" s="187"/>
      <c r="G3" s="187"/>
      <c r="H3" s="187"/>
      <c r="I3" s="187"/>
      <c r="J3" s="187"/>
      <c r="K3" s="187"/>
      <c r="L3" s="187"/>
      <c r="M3" s="187"/>
      <c r="N3" s="187"/>
      <c r="O3" s="205"/>
      <c r="P3" s="116"/>
      <c r="Q3" s="116"/>
    </row>
    <row r="4" spans="1:17" ht="12" customHeight="1">
      <c r="A4" s="205"/>
      <c r="B4" s="179" t="s">
        <v>236</v>
      </c>
      <c r="C4" s="179"/>
      <c r="D4" s="179"/>
      <c r="E4" s="179" t="s">
        <v>195</v>
      </c>
      <c r="F4" s="179" t="s">
        <v>237</v>
      </c>
      <c r="G4" s="179"/>
      <c r="H4" s="179"/>
      <c r="I4" s="179" t="s">
        <v>238</v>
      </c>
      <c r="J4" s="179"/>
      <c r="K4" s="179"/>
      <c r="L4" s="179"/>
      <c r="M4" s="179"/>
      <c r="N4" s="179"/>
      <c r="O4" s="205"/>
      <c r="P4" s="215" t="s">
        <v>287</v>
      </c>
      <c r="Q4" s="215"/>
    </row>
    <row r="5" spans="1:17" ht="12" customHeight="1">
      <c r="A5" s="205"/>
      <c r="B5" s="179"/>
      <c r="C5" s="179"/>
      <c r="D5" s="179"/>
      <c r="E5" s="179"/>
      <c r="F5" s="179"/>
      <c r="G5" s="179"/>
      <c r="H5" s="179"/>
      <c r="I5" s="179" t="s">
        <v>197</v>
      </c>
      <c r="J5" s="179"/>
      <c r="K5" s="179"/>
      <c r="L5" s="179" t="s">
        <v>198</v>
      </c>
      <c r="M5" s="179"/>
      <c r="N5" s="179"/>
      <c r="O5" s="205"/>
      <c r="P5" s="215"/>
      <c r="Q5" s="215"/>
    </row>
    <row r="6" spans="1:17" s="90" customFormat="1" ht="12" customHeight="1">
      <c r="A6" s="205"/>
      <c r="B6" s="180">
        <v>1</v>
      </c>
      <c r="C6" s="180"/>
      <c r="D6" s="180"/>
      <c r="E6" s="40">
        <v>2</v>
      </c>
      <c r="F6" s="180">
        <v>3</v>
      </c>
      <c r="G6" s="180"/>
      <c r="H6" s="180"/>
      <c r="I6" s="180">
        <v>4</v>
      </c>
      <c r="J6" s="180"/>
      <c r="K6" s="180"/>
      <c r="L6" s="180">
        <v>5</v>
      </c>
      <c r="M6" s="180"/>
      <c r="N6" s="180"/>
      <c r="O6" s="205"/>
      <c r="P6" s="110" t="s">
        <v>197</v>
      </c>
      <c r="Q6" s="110" t="s">
        <v>198</v>
      </c>
    </row>
    <row r="7" spans="1:17" ht="12" customHeight="1">
      <c r="A7" s="205"/>
      <c r="B7" s="223" t="s">
        <v>273</v>
      </c>
      <c r="C7" s="223"/>
      <c r="D7" s="223"/>
      <c r="E7" s="93">
        <v>1</v>
      </c>
      <c r="F7" s="222">
        <f>F8+F12+F13+F18+F21+F24</f>
        <v>0</v>
      </c>
      <c r="G7" s="222"/>
      <c r="H7" s="222"/>
      <c r="I7" s="222">
        <f>I8+I12+I13+I18+I21+I24</f>
        <v>0</v>
      </c>
      <c r="J7" s="222"/>
      <c r="K7" s="222"/>
      <c r="L7" s="222">
        <f>L8+L12+L13+L18+L21+L24</f>
        <v>0</v>
      </c>
      <c r="M7" s="222"/>
      <c r="N7" s="222"/>
      <c r="O7" s="205"/>
      <c r="P7" s="119">
        <f>Раздел5!D10</f>
        <v>0</v>
      </c>
      <c r="Q7" s="119">
        <f>Раздел5!E10</f>
        <v>0</v>
      </c>
    </row>
    <row r="8" spans="1:17" ht="24" customHeight="1">
      <c r="A8" s="205"/>
      <c r="B8" s="218" t="s">
        <v>274</v>
      </c>
      <c r="C8" s="218"/>
      <c r="D8" s="218"/>
      <c r="E8" s="93">
        <v>2</v>
      </c>
      <c r="F8" s="222">
        <f>SUM(F9:H11)</f>
        <v>0</v>
      </c>
      <c r="G8" s="222"/>
      <c r="H8" s="222"/>
      <c r="I8" s="222">
        <f>SUM(I9:K11)</f>
        <v>0</v>
      </c>
      <c r="J8" s="222"/>
      <c r="K8" s="222"/>
      <c r="L8" s="222">
        <f>SUM(L9:N11)</f>
        <v>0</v>
      </c>
      <c r="M8" s="222"/>
      <c r="N8" s="222"/>
      <c r="O8" s="205"/>
      <c r="P8" s="118"/>
      <c r="Q8" s="118"/>
    </row>
    <row r="9" spans="1:17" ht="12" customHeight="1">
      <c r="A9" s="205"/>
      <c r="B9" s="216" t="s">
        <v>239</v>
      </c>
      <c r="C9" s="216"/>
      <c r="D9" s="216"/>
      <c r="E9" s="80">
        <v>3</v>
      </c>
      <c r="F9" s="219">
        <f>SUM(I9:N9)</f>
        <v>0</v>
      </c>
      <c r="G9" s="220"/>
      <c r="H9" s="221"/>
      <c r="I9" s="224"/>
      <c r="J9" s="225"/>
      <c r="K9" s="226"/>
      <c r="L9" s="224"/>
      <c r="M9" s="225"/>
      <c r="N9" s="226"/>
      <c r="O9" s="205"/>
      <c r="P9" s="118"/>
      <c r="Q9" s="118"/>
    </row>
    <row r="10" spans="1:17" ht="12" customHeight="1">
      <c r="A10" s="205"/>
      <c r="B10" s="216" t="s">
        <v>240</v>
      </c>
      <c r="C10" s="216"/>
      <c r="D10" s="216"/>
      <c r="E10" s="80">
        <v>4</v>
      </c>
      <c r="F10" s="219">
        <f>SUM(I10:N10)</f>
        <v>0</v>
      </c>
      <c r="G10" s="220"/>
      <c r="H10" s="221"/>
      <c r="I10" s="224"/>
      <c r="J10" s="225"/>
      <c r="K10" s="226"/>
      <c r="L10" s="224"/>
      <c r="M10" s="225"/>
      <c r="N10" s="226"/>
      <c r="O10" s="205"/>
      <c r="P10" s="118"/>
      <c r="Q10" s="118"/>
    </row>
    <row r="11" spans="1:17" ht="12" customHeight="1">
      <c r="A11" s="205"/>
      <c r="B11" s="216" t="s">
        <v>241</v>
      </c>
      <c r="C11" s="216"/>
      <c r="D11" s="216"/>
      <c r="E11" s="80">
        <v>5</v>
      </c>
      <c r="F11" s="219">
        <f>SUM(I11:N11)</f>
        <v>0</v>
      </c>
      <c r="G11" s="220"/>
      <c r="H11" s="221"/>
      <c r="I11" s="224"/>
      <c r="J11" s="225"/>
      <c r="K11" s="226"/>
      <c r="L11" s="224"/>
      <c r="M11" s="225"/>
      <c r="N11" s="226"/>
      <c r="O11" s="205"/>
      <c r="P11" s="118"/>
      <c r="Q11" s="118"/>
    </row>
    <row r="12" spans="1:17" ht="12" customHeight="1">
      <c r="A12" s="205"/>
      <c r="B12" s="217" t="s">
        <v>242</v>
      </c>
      <c r="C12" s="217"/>
      <c r="D12" s="217"/>
      <c r="E12" s="93">
        <v>6</v>
      </c>
      <c r="F12" s="219">
        <f>SUM(I12:N12)</f>
        <v>0</v>
      </c>
      <c r="G12" s="220"/>
      <c r="H12" s="221"/>
      <c r="I12" s="224"/>
      <c r="J12" s="225"/>
      <c r="K12" s="226"/>
      <c r="L12" s="224"/>
      <c r="M12" s="225"/>
      <c r="N12" s="226"/>
      <c r="O12" s="205"/>
      <c r="P12" s="118"/>
      <c r="Q12" s="118"/>
    </row>
    <row r="13" spans="1:17" ht="12" customHeight="1">
      <c r="A13" s="205"/>
      <c r="B13" s="217" t="s">
        <v>275</v>
      </c>
      <c r="C13" s="217"/>
      <c r="D13" s="217"/>
      <c r="E13" s="93">
        <v>7</v>
      </c>
      <c r="F13" s="222">
        <f>SUM(F14:H17)</f>
        <v>0</v>
      </c>
      <c r="G13" s="222"/>
      <c r="H13" s="222"/>
      <c r="I13" s="222">
        <f>SUM(I14:K17)</f>
        <v>0</v>
      </c>
      <c r="J13" s="222"/>
      <c r="K13" s="222"/>
      <c r="L13" s="222">
        <f>SUM(L14:N17)</f>
        <v>0</v>
      </c>
      <c r="M13" s="222"/>
      <c r="N13" s="222"/>
      <c r="O13" s="205"/>
      <c r="P13" s="118"/>
      <c r="Q13" s="118"/>
    </row>
    <row r="14" spans="1:17" ht="12" customHeight="1">
      <c r="A14" s="205"/>
      <c r="B14" s="216" t="s">
        <v>239</v>
      </c>
      <c r="C14" s="216"/>
      <c r="D14" s="216"/>
      <c r="E14" s="80">
        <v>8</v>
      </c>
      <c r="F14" s="219">
        <f>SUM(I14:N14)</f>
        <v>0</v>
      </c>
      <c r="G14" s="220"/>
      <c r="H14" s="221"/>
      <c r="I14" s="224"/>
      <c r="J14" s="225"/>
      <c r="K14" s="226"/>
      <c r="L14" s="224"/>
      <c r="M14" s="225"/>
      <c r="N14" s="226"/>
      <c r="O14" s="205"/>
      <c r="P14" s="118"/>
      <c r="Q14" s="118"/>
    </row>
    <row r="15" spans="1:17" ht="12" customHeight="1">
      <c r="A15" s="205"/>
      <c r="B15" s="216" t="s">
        <v>240</v>
      </c>
      <c r="C15" s="216"/>
      <c r="D15" s="216"/>
      <c r="E15" s="80">
        <v>9</v>
      </c>
      <c r="F15" s="219">
        <f>SUM(I15:N15)</f>
        <v>0</v>
      </c>
      <c r="G15" s="220"/>
      <c r="H15" s="221"/>
      <c r="I15" s="224"/>
      <c r="J15" s="225"/>
      <c r="K15" s="226"/>
      <c r="L15" s="224"/>
      <c r="M15" s="225"/>
      <c r="N15" s="226"/>
      <c r="O15" s="205"/>
      <c r="P15" s="118"/>
      <c r="Q15" s="118"/>
    </row>
    <row r="16" spans="1:17" ht="12" customHeight="1">
      <c r="A16" s="205"/>
      <c r="B16" s="216" t="s">
        <v>243</v>
      </c>
      <c r="C16" s="216"/>
      <c r="D16" s="216"/>
      <c r="E16" s="80">
        <v>10</v>
      </c>
      <c r="F16" s="219">
        <f>SUM(I16:N16)</f>
        <v>0</v>
      </c>
      <c r="G16" s="220"/>
      <c r="H16" s="221"/>
      <c r="I16" s="224"/>
      <c r="J16" s="225"/>
      <c r="K16" s="226"/>
      <c r="L16" s="224"/>
      <c r="M16" s="225"/>
      <c r="N16" s="226"/>
      <c r="O16" s="205"/>
      <c r="P16" s="118"/>
      <c r="Q16" s="118"/>
    </row>
    <row r="17" spans="1:17" ht="12" customHeight="1">
      <c r="A17" s="205"/>
      <c r="B17" s="216" t="s">
        <v>241</v>
      </c>
      <c r="C17" s="216"/>
      <c r="D17" s="216"/>
      <c r="E17" s="80">
        <v>11</v>
      </c>
      <c r="F17" s="219">
        <f>SUM(I17:N17)</f>
        <v>0</v>
      </c>
      <c r="G17" s="220"/>
      <c r="H17" s="221"/>
      <c r="I17" s="224"/>
      <c r="J17" s="225"/>
      <c r="K17" s="226"/>
      <c r="L17" s="224"/>
      <c r="M17" s="225"/>
      <c r="N17" s="226"/>
      <c r="O17" s="205"/>
      <c r="P17" s="118"/>
      <c r="Q17" s="118"/>
    </row>
    <row r="18" spans="1:17" ht="12" customHeight="1">
      <c r="A18" s="205"/>
      <c r="B18" s="217" t="s">
        <v>276</v>
      </c>
      <c r="C18" s="217"/>
      <c r="D18" s="217"/>
      <c r="E18" s="93">
        <v>12</v>
      </c>
      <c r="F18" s="222">
        <f>SUM(F19:H20)</f>
        <v>0</v>
      </c>
      <c r="G18" s="222"/>
      <c r="H18" s="222"/>
      <c r="I18" s="222">
        <f>SUM(I19:K20)</f>
        <v>0</v>
      </c>
      <c r="J18" s="222"/>
      <c r="K18" s="222"/>
      <c r="L18" s="222">
        <f>SUM(L19:N20)</f>
        <v>0</v>
      </c>
      <c r="M18" s="222"/>
      <c r="N18" s="222"/>
      <c r="O18" s="205"/>
      <c r="P18" s="118"/>
      <c r="Q18" s="118"/>
    </row>
    <row r="19" spans="1:17" ht="12" customHeight="1">
      <c r="A19" s="205"/>
      <c r="B19" s="216" t="s">
        <v>244</v>
      </c>
      <c r="C19" s="216"/>
      <c r="D19" s="216"/>
      <c r="E19" s="80">
        <v>13</v>
      </c>
      <c r="F19" s="219">
        <f>SUM(I19:N19)</f>
        <v>0</v>
      </c>
      <c r="G19" s="220"/>
      <c r="H19" s="221"/>
      <c r="I19" s="224"/>
      <c r="J19" s="225"/>
      <c r="K19" s="226"/>
      <c r="L19" s="224"/>
      <c r="M19" s="225"/>
      <c r="N19" s="226"/>
      <c r="O19" s="205"/>
      <c r="P19" s="118"/>
      <c r="Q19" s="118"/>
    </row>
    <row r="20" spans="1:17" ht="12" customHeight="1">
      <c r="A20" s="205"/>
      <c r="B20" s="216" t="s">
        <v>245</v>
      </c>
      <c r="C20" s="216"/>
      <c r="D20" s="216"/>
      <c r="E20" s="80">
        <v>14</v>
      </c>
      <c r="F20" s="219">
        <f aca="true" t="shared" si="0" ref="F20:F25">SUM(I20:N20)</f>
        <v>0</v>
      </c>
      <c r="G20" s="220"/>
      <c r="H20" s="221"/>
      <c r="I20" s="224"/>
      <c r="J20" s="225"/>
      <c r="K20" s="226"/>
      <c r="L20" s="224"/>
      <c r="M20" s="225"/>
      <c r="N20" s="226"/>
      <c r="O20" s="205"/>
      <c r="P20" s="118"/>
      <c r="Q20" s="118"/>
    </row>
    <row r="21" spans="1:17" ht="12" customHeight="1">
      <c r="A21" s="205"/>
      <c r="B21" s="217" t="s">
        <v>281</v>
      </c>
      <c r="C21" s="217"/>
      <c r="D21" s="217"/>
      <c r="E21" s="93">
        <v>15</v>
      </c>
      <c r="F21" s="219">
        <f t="shared" si="0"/>
        <v>0</v>
      </c>
      <c r="G21" s="220"/>
      <c r="H21" s="221"/>
      <c r="I21" s="224"/>
      <c r="J21" s="225"/>
      <c r="K21" s="226"/>
      <c r="L21" s="224"/>
      <c r="M21" s="225"/>
      <c r="N21" s="226"/>
      <c r="O21" s="205"/>
      <c r="P21" s="118"/>
      <c r="Q21" s="118"/>
    </row>
    <row r="22" spans="1:17" ht="12" customHeight="1">
      <c r="A22" s="205"/>
      <c r="B22" s="216" t="s">
        <v>246</v>
      </c>
      <c r="C22" s="216"/>
      <c r="D22" s="216"/>
      <c r="E22" s="80">
        <v>16</v>
      </c>
      <c r="F22" s="219">
        <f t="shared" si="0"/>
        <v>0</v>
      </c>
      <c r="G22" s="220"/>
      <c r="H22" s="221"/>
      <c r="I22" s="224"/>
      <c r="J22" s="225"/>
      <c r="K22" s="226"/>
      <c r="L22" s="224"/>
      <c r="M22" s="225"/>
      <c r="N22" s="226"/>
      <c r="O22" s="205"/>
      <c r="P22" s="118"/>
      <c r="Q22" s="118"/>
    </row>
    <row r="23" spans="1:17" ht="12" customHeight="1">
      <c r="A23" s="205"/>
      <c r="B23" s="216" t="s">
        <v>247</v>
      </c>
      <c r="C23" s="216"/>
      <c r="D23" s="216"/>
      <c r="E23" s="80">
        <v>17</v>
      </c>
      <c r="F23" s="219">
        <f t="shared" si="0"/>
        <v>0</v>
      </c>
      <c r="G23" s="220"/>
      <c r="H23" s="221"/>
      <c r="I23" s="224"/>
      <c r="J23" s="225"/>
      <c r="K23" s="226"/>
      <c r="L23" s="224"/>
      <c r="M23" s="225"/>
      <c r="N23" s="226"/>
      <c r="O23" s="205"/>
      <c r="P23" s="118"/>
      <c r="Q23" s="118"/>
    </row>
    <row r="24" spans="1:17" ht="12" customHeight="1">
      <c r="A24" s="205"/>
      <c r="B24" s="217" t="s">
        <v>248</v>
      </c>
      <c r="C24" s="217"/>
      <c r="D24" s="217"/>
      <c r="E24" s="93">
        <v>18</v>
      </c>
      <c r="F24" s="219">
        <f t="shared" si="0"/>
        <v>0</v>
      </c>
      <c r="G24" s="220"/>
      <c r="H24" s="221"/>
      <c r="I24" s="224"/>
      <c r="J24" s="225"/>
      <c r="K24" s="226"/>
      <c r="L24" s="224"/>
      <c r="M24" s="225"/>
      <c r="N24" s="226"/>
      <c r="O24" s="205"/>
      <c r="P24" s="118"/>
      <c r="Q24" s="118"/>
    </row>
    <row r="25" spans="1:17" ht="12" customHeight="1">
      <c r="A25" s="205"/>
      <c r="B25" s="223" t="s">
        <v>249</v>
      </c>
      <c r="C25" s="223"/>
      <c r="D25" s="223"/>
      <c r="E25" s="93">
        <v>19</v>
      </c>
      <c r="F25" s="219">
        <f t="shared" si="0"/>
        <v>0</v>
      </c>
      <c r="G25" s="220"/>
      <c r="H25" s="221"/>
      <c r="I25" s="224"/>
      <c r="J25" s="225"/>
      <c r="K25" s="226"/>
      <c r="L25" s="224"/>
      <c r="M25" s="225"/>
      <c r="N25" s="226"/>
      <c r="O25" s="205"/>
      <c r="P25" s="118"/>
      <c r="Q25" s="118"/>
    </row>
    <row r="26" spans="1:15" ht="10.5">
      <c r="A26" s="205"/>
      <c r="O26" s="205"/>
    </row>
    <row r="27" spans="1:15" ht="45.75" customHeight="1">
      <c r="A27" s="205"/>
      <c r="B27" s="39" t="s">
        <v>250</v>
      </c>
      <c r="D27" s="231"/>
      <c r="E27" s="231"/>
      <c r="F27" s="231"/>
      <c r="H27" s="231"/>
      <c r="I27" s="231"/>
      <c r="J27" s="231"/>
      <c r="L27" s="230"/>
      <c r="M27" s="230"/>
      <c r="N27" s="230"/>
      <c r="O27" s="205"/>
    </row>
    <row r="28" spans="1:15" ht="10.5">
      <c r="A28" s="205"/>
      <c r="D28" s="227" t="s">
        <v>251</v>
      </c>
      <c r="E28" s="227"/>
      <c r="F28" s="227"/>
      <c r="H28" s="227" t="s">
        <v>252</v>
      </c>
      <c r="I28" s="227"/>
      <c r="J28" s="227"/>
      <c r="L28" s="227" t="s">
        <v>253</v>
      </c>
      <c r="M28" s="227"/>
      <c r="N28" s="227"/>
      <c r="O28" s="205"/>
    </row>
    <row r="29" spans="1:15" ht="10.5">
      <c r="A29" s="205"/>
      <c r="D29" s="94"/>
      <c r="E29" s="94"/>
      <c r="F29" s="94"/>
      <c r="H29" s="94"/>
      <c r="I29" s="94"/>
      <c r="J29" s="94"/>
      <c r="L29" s="94"/>
      <c r="M29" s="94"/>
      <c r="N29" s="94"/>
      <c r="O29" s="205"/>
    </row>
    <row r="30" spans="1:15" ht="10.5">
      <c r="A30" s="205"/>
      <c r="O30" s="205"/>
    </row>
    <row r="31" spans="1:15" ht="10.5">
      <c r="A31" s="205"/>
      <c r="D31" s="228"/>
      <c r="E31" s="228"/>
      <c r="F31" s="228"/>
      <c r="H31" s="228"/>
      <c r="I31" s="228"/>
      <c r="J31" s="228"/>
      <c r="O31" s="205"/>
    </row>
    <row r="32" spans="1:15" ht="20.25" customHeight="1">
      <c r="A32" s="205"/>
      <c r="D32" s="229" t="s">
        <v>254</v>
      </c>
      <c r="E32" s="227"/>
      <c r="F32" s="227"/>
      <c r="H32" s="229" t="s">
        <v>255</v>
      </c>
      <c r="I32" s="227"/>
      <c r="J32" s="227"/>
      <c r="O32" s="205"/>
    </row>
    <row r="33" spans="1:15" ht="10.5" hidden="1">
      <c r="A33" s="205"/>
      <c r="O33" s="205"/>
    </row>
    <row r="34" spans="1:17" s="88" customFormat="1" ht="5.25" hidden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114"/>
      <c r="Q34" s="114"/>
    </row>
  </sheetData>
  <sheetProtection password="D901" sheet="1" selectLockedCells="1"/>
  <mergeCells count="103"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I9:K9"/>
    <mergeCell ref="F4:H5"/>
    <mergeCell ref="I4:N4"/>
    <mergeCell ref="F24:H24"/>
    <mergeCell ref="F25:H25"/>
    <mergeCell ref="F22:H22"/>
    <mergeCell ref="F23:H23"/>
    <mergeCell ref="F16:H16"/>
    <mergeCell ref="F17:H17"/>
    <mergeCell ref="F21:H21"/>
    <mergeCell ref="I15:K15"/>
    <mergeCell ref="I16:K16"/>
    <mergeCell ref="I17:K17"/>
    <mergeCell ref="F13:H13"/>
    <mergeCell ref="F14:H14"/>
    <mergeCell ref="F15:H15"/>
    <mergeCell ref="B4:D5"/>
    <mergeCell ref="E4:E5"/>
    <mergeCell ref="B6:D6"/>
    <mergeCell ref="I11:K11"/>
    <mergeCell ref="I12:K12"/>
    <mergeCell ref="I5:K5"/>
    <mergeCell ref="I6:K6"/>
    <mergeCell ref="I7:K7"/>
    <mergeCell ref="I8:K8"/>
    <mergeCell ref="I10:K10"/>
    <mergeCell ref="F6:H6"/>
    <mergeCell ref="F7:H7"/>
    <mergeCell ref="F8:H8"/>
    <mergeCell ref="F9:H9"/>
    <mergeCell ref="F10:H10"/>
    <mergeCell ref="B20:D20"/>
    <mergeCell ref="B7:D7"/>
    <mergeCell ref="F18:H18"/>
    <mergeCell ref="F12:H12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P4:Q5"/>
    <mergeCell ref="A1:O1"/>
    <mergeCell ref="B22:D22"/>
    <mergeCell ref="B11:D11"/>
    <mergeCell ref="B12:D12"/>
    <mergeCell ref="B13:D13"/>
    <mergeCell ref="B14:D14"/>
    <mergeCell ref="B8:D8"/>
    <mergeCell ref="B9:D9"/>
    <mergeCell ref="B10:D10"/>
  </mergeCells>
  <conditionalFormatting sqref="F21:L23">
    <cfRule type="expression" priority="1" dxfId="50" stopIfTrue="1">
      <formula>F$21&lt;(F$22+F$23)</formula>
    </cfRule>
  </conditionalFormatting>
  <conditionalFormatting sqref="I7:K25">
    <cfRule type="expression" priority="3" dxfId="53" stopIfTrue="1">
      <formula>AND($I7&lt;&gt;0,$P$7=0)</formula>
    </cfRule>
  </conditionalFormatting>
  <conditionalFormatting sqref="M7:N8 M13:N25 L7:L25">
    <cfRule type="expression" priority="2" dxfId="53" stopIfTrue="1">
      <formula>AND($L7&lt;&gt;0,$Q$7=0)</formula>
    </cfRule>
  </conditionalFormatting>
  <dataValidations count="1">
    <dataValidation type="custom" allowBlank="1" showInputMessage="1" showErrorMessage="1" errorTitle="Ошибка" error="Введите неотрицательное число с одним десятичным знаком" sqref="I9:L12 I14:L17 I19:L25">
      <formula1>OR(I9=ROUND(I9,1),I9=INT(I9))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Синицкая Ольга Алексеевна</cp:lastModifiedBy>
  <cp:lastPrinted>2013-09-25T12:32:06Z</cp:lastPrinted>
  <dcterms:created xsi:type="dcterms:W3CDTF">2012-10-18T07:04:17Z</dcterms:created>
  <dcterms:modified xsi:type="dcterms:W3CDTF">2013-10-10T16:10:15Z</dcterms:modified>
  <cp:category/>
  <cp:version/>
  <cp:contentType/>
  <cp:contentStatus/>
</cp:coreProperties>
</file>